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ernstatesairresourc-my.sharepoint.com/personal/jbaker_westar_org/Documents/WRAP Work Groups/FSWG/MemberList/"/>
    </mc:Choice>
  </mc:AlternateContent>
  <xr:revisionPtr revIDLastSave="164" documentId="11_87BCD0BA26D9770E56D2A0193E524472E827F786" xr6:coauthVersionLast="47" xr6:coauthVersionMax="47" xr10:uidLastSave="{FB071E9D-04BF-4097-9F52-6FF48E3E13B7}"/>
  <bookViews>
    <workbookView xWindow="-96" yWindow="0" windowWidth="12540" windowHeight="8880" xr2:uid="{00000000-000D-0000-FFFF-FFFF00000000}"/>
  </bookViews>
  <sheets>
    <sheet name="FSWG member &amp; contact list" sheetId="20" r:id="rId1"/>
    <sheet name="EE Support Team" sheetId="23" r:id="rId2"/>
    <sheet name="Rx Wf Nexus" sheetId="24" r:id="rId3"/>
    <sheet name="Education Outreach Training" sheetId="25" r:id="rId4"/>
    <sheet name="ND" sheetId="1" state="hidden" r:id="rId5"/>
    <sheet name="SD" sheetId="3" state="hidden" r:id="rId6"/>
    <sheet name="MT" sheetId="4" state="hidden" r:id="rId7"/>
    <sheet name="WY" sheetId="6" state="hidden" r:id="rId8"/>
    <sheet name="CO" sheetId="7" state="hidden" r:id="rId9"/>
    <sheet name="NM" sheetId="8" state="hidden" r:id="rId10"/>
    <sheet name="AZ" sheetId="9" state="hidden" r:id="rId11"/>
    <sheet name="UT" sheetId="5" state="hidden" r:id="rId12"/>
    <sheet name="ID" sheetId="10" state="hidden" r:id="rId13"/>
    <sheet name="WA" sheetId="11" state="hidden" r:id="rId14"/>
    <sheet name="OR" sheetId="12" state="hidden" r:id="rId15"/>
    <sheet name="NV" sheetId="13" state="hidden" r:id="rId16"/>
    <sheet name="CA" sheetId="14" state="hidden" r:id="rId17"/>
    <sheet name="AK" sheetId="15" state="hidden" r:id="rId18"/>
    <sheet name="HI" sheetId="16" state="hidden" r:id="rId19"/>
    <sheet name="Tribes" sheetId="22" state="hidden" r:id="rId20"/>
    <sheet name="FLM" sheetId="18" state="hidden" r:id="rId21"/>
    <sheet name="EPA" sheetId="19" state="hidden" r:id="rId2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0" l="1"/>
  <c r="J3" i="20" l="1"/>
  <c r="J5" i="20" s="1"/>
  <c r="J6" i="20" s="1"/>
  <c r="J7" i="20" s="1"/>
  <c r="J8" i="20" s="1"/>
  <c r="J9" i="20" s="1"/>
  <c r="J10" i="20" s="1"/>
  <c r="J13" i="20" s="1"/>
  <c r="J14" i="20" s="1"/>
  <c r="J19" i="20" l="1"/>
  <c r="J20" i="20"/>
  <c r="J16" i="20"/>
  <c r="J18" i="20"/>
  <c r="J60" i="20"/>
  <c r="J62" i="20" s="1"/>
  <c r="J21" i="20" l="1"/>
  <c r="J22" i="20"/>
  <c r="J17" i="20"/>
  <c r="J23" i="20" s="1"/>
  <c r="J24" i="20" s="1"/>
  <c r="J25" i="20" s="1"/>
  <c r="J27" i="20" s="1"/>
  <c r="J28" i="20" s="1"/>
  <c r="J29" i="20" s="1"/>
  <c r="J32" i="20" s="1"/>
  <c r="J33" i="20" s="1"/>
  <c r="J34" i="20" s="1"/>
  <c r="J35" i="20" s="1"/>
  <c r="J36" i="20" s="1"/>
  <c r="J37" i="20" s="1"/>
  <c r="J38" i="20" s="1"/>
  <c r="J39" i="20" s="1"/>
  <c r="J40" i="20" s="1"/>
  <c r="J47" i="20" s="1"/>
  <c r="J48" i="20" s="1"/>
  <c r="J51" i="20" s="1"/>
  <c r="J52" i="20" s="1"/>
  <c r="J53" i="20" s="1"/>
  <c r="J57" i="20" s="1"/>
</calcChain>
</file>

<file path=xl/sharedStrings.xml><?xml version="1.0" encoding="utf-8"?>
<sst xmlns="http://schemas.openxmlformats.org/spreadsheetml/2006/main" count="625" uniqueCount="357">
  <si>
    <t>Group</t>
  </si>
  <si>
    <t>WESTAR/WRAP region Agency</t>
  </si>
  <si>
    <t>Name</t>
  </si>
  <si>
    <t>Co-Chair</t>
  </si>
  <si>
    <t>Member</t>
  </si>
  <si>
    <t>Advisor</t>
  </si>
  <si>
    <t>Email</t>
  </si>
  <si>
    <t>active in other WG/TSC</t>
  </si>
  <si>
    <t>State Air Agencies</t>
  </si>
  <si>
    <t>North Dakota DEQ</t>
  </si>
  <si>
    <t>David Stroh</t>
  </si>
  <si>
    <t>X</t>
  </si>
  <si>
    <t>destroh@nd.gov</t>
  </si>
  <si>
    <t>Utah DEQ</t>
  </si>
  <si>
    <t>Joel Karmazyn</t>
  </si>
  <si>
    <t>jkarmazyn@utah.gov</t>
  </si>
  <si>
    <t>Nevada DEP</t>
  </si>
  <si>
    <t>South Dakota DANR</t>
  </si>
  <si>
    <t>Rick Boddicker</t>
  </si>
  <si>
    <t>rick.boddicker@state.sd.us</t>
  </si>
  <si>
    <t>Arizona DEQ</t>
  </si>
  <si>
    <t>Matt Pace</t>
  </si>
  <si>
    <t>pace.matthew@azdeq.gov</t>
  </si>
  <si>
    <t>Elias Toon</t>
  </si>
  <si>
    <t>toon.elias@azdeq.gov</t>
  </si>
  <si>
    <t>Montana DEQ</t>
  </si>
  <si>
    <t>Liz Ulrich</t>
  </si>
  <si>
    <t>eulrich2@mt.gov</t>
  </si>
  <si>
    <t>Brandon McGuire</t>
  </si>
  <si>
    <t>bmcguire@mt.gov</t>
  </si>
  <si>
    <t>Kelly Dorsi</t>
  </si>
  <si>
    <t>kelly.dorsi@mt.gov</t>
  </si>
  <si>
    <t>Julie Merkel</t>
  </si>
  <si>
    <t>jmerkel@mt.gov</t>
  </si>
  <si>
    <t>CARB</t>
  </si>
  <si>
    <t>Jeremy Avise</t>
  </si>
  <si>
    <t>jeremy.avise@arb.ca.gov</t>
  </si>
  <si>
    <t>Rebekka Fine</t>
  </si>
  <si>
    <t>rebekka.fine@arb.ca.gov</t>
  </si>
  <si>
    <t>Yes, RHPWG, WESTAR Planning Co-chair</t>
  </si>
  <si>
    <t>Colorado DPHE</t>
  </si>
  <si>
    <t>Coleen Campbell</t>
  </si>
  <si>
    <t>coleen.campbell@state.co.us</t>
  </si>
  <si>
    <t>Scott Landes</t>
  </si>
  <si>
    <t>scott.landes@state.co.us</t>
  </si>
  <si>
    <t>Wyoming DEQ</t>
  </si>
  <si>
    <t>Darla Potter</t>
  </si>
  <si>
    <t>darla.potter@wyo.gov</t>
  </si>
  <si>
    <t>Yes, TSC Co-chair</t>
  </si>
  <si>
    <t>Amber Potts</t>
  </si>
  <si>
    <t>amber.potts@wyo.gov</t>
  </si>
  <si>
    <t>Yes, RHPWG Co-chair</t>
  </si>
  <si>
    <t>Leif Paulson</t>
  </si>
  <si>
    <t>leif.paulson@wyo.gov</t>
  </si>
  <si>
    <t>Micheal Morris</t>
  </si>
  <si>
    <t>michael.morris1@wyo.gov</t>
  </si>
  <si>
    <t>Zac Mangin</t>
  </si>
  <si>
    <t>zachary.mangin@wyo.gov</t>
  </si>
  <si>
    <t>Ryan Beavers</t>
  </si>
  <si>
    <t>ryan.beavers@wyo.gov</t>
  </si>
  <si>
    <t>Idaho DEQ</t>
  </si>
  <si>
    <t>Sara Strachan</t>
  </si>
  <si>
    <t>sara.strachan@deq.idaho.gov</t>
  </si>
  <si>
    <t>Jake Wolf</t>
  </si>
  <si>
    <t>jacob.wolf@deq.idaho.gov</t>
  </si>
  <si>
    <t>HI DOH</t>
  </si>
  <si>
    <t>Oregon DEQ</t>
  </si>
  <si>
    <t>Margaret Miller</t>
  </si>
  <si>
    <t>margaret.miller@deq.oregon.gov</t>
  </si>
  <si>
    <t>Anthony Barnack</t>
  </si>
  <si>
    <t>anthony.barnack@deq.oregon.gov</t>
  </si>
  <si>
    <t>Alaska DEC</t>
  </si>
  <si>
    <t>Paul Goodfellow</t>
  </si>
  <si>
    <t>paul.goodfellow@alaska.gov</t>
  </si>
  <si>
    <t>NMED Air Quality Bureau</t>
  </si>
  <si>
    <t>Armando Paz</t>
  </si>
  <si>
    <t>armando.paz@state.nm.us</t>
  </si>
  <si>
    <t>No</t>
  </si>
  <si>
    <t>Bob Spillers</t>
  </si>
  <si>
    <t>robert.spillers@state.nm.us</t>
  </si>
  <si>
    <t>Yes, OGWG</t>
  </si>
  <si>
    <t>Mark Jones</t>
  </si>
  <si>
    <t>mark.jones@state.nm.us</t>
  </si>
  <si>
    <t>Yes, OGWG (co-chair), RHPWG, RTOWG, TDWG</t>
  </si>
  <si>
    <t>michael.baca1@state.nm.us</t>
  </si>
  <si>
    <t>Yes, RHPWG, OGWG, RTOWG, TDWG</t>
  </si>
  <si>
    <t>Washington Dept. of Ecology</t>
  </si>
  <si>
    <t>Dave Grant</t>
  </si>
  <si>
    <t>davg461@ecy.wa.gov</t>
  </si>
  <si>
    <t>Martha Hankins</t>
  </si>
  <si>
    <t>martha.hankins@ecy.wa.gov</t>
  </si>
  <si>
    <t>Federal Land Managers</t>
  </si>
  <si>
    <t>National Park Service - ARD</t>
  </si>
  <si>
    <t>Debra Miller</t>
  </si>
  <si>
    <t>debra_miller@nps.gov</t>
  </si>
  <si>
    <t>US Forest Service Region 4</t>
  </si>
  <si>
    <t>Paul Corrigan</t>
  </si>
  <si>
    <t>paul.corrigan@usda.gov</t>
  </si>
  <si>
    <t>US Forest Service Region 3</t>
  </si>
  <si>
    <t>Kerry Jones</t>
  </si>
  <si>
    <t>kerry.jones@usda.gov</t>
  </si>
  <si>
    <t>Anita Rose</t>
  </si>
  <si>
    <t>anita.rose@usda.gov</t>
  </si>
  <si>
    <t>US Forest Service Region 5</t>
  </si>
  <si>
    <t>Andrea Nick</t>
  </si>
  <si>
    <t>andrea.nick@usda.gov</t>
  </si>
  <si>
    <t>US Forest Service Region 1</t>
  </si>
  <si>
    <t>Seth Morphis</t>
  </si>
  <si>
    <t>seth.morphis@usda.gov</t>
  </si>
  <si>
    <t>US Forest Service Region 2</t>
  </si>
  <si>
    <t>Amber Ortega</t>
  </si>
  <si>
    <t>amber.ortega@usda.gov</t>
  </si>
  <si>
    <t>US Fish &amp; Wildlife Service</t>
  </si>
  <si>
    <t>Local Air Agencies</t>
  </si>
  <si>
    <t>San Joaquin Valley APCD</t>
  </si>
  <si>
    <t>Jon Klassen</t>
  </si>
  <si>
    <t>jon.klassen@valleyair.org</t>
  </si>
  <si>
    <t>Robert Gilles</t>
  </si>
  <si>
    <t>robert.gilles@valleyair.org</t>
  </si>
  <si>
    <t>South Coast AQMD</t>
  </si>
  <si>
    <t>Melissa Maestas</t>
  </si>
  <si>
    <t>mmaestas@aqmd.gov</t>
  </si>
  <si>
    <t>Tribes</t>
  </si>
  <si>
    <t>White Mountain Apache Tribe</t>
  </si>
  <si>
    <t>Delbert Altaha Jr.</t>
  </si>
  <si>
    <t>daltaha@wmat.us</t>
  </si>
  <si>
    <t>Nez Perce</t>
  </si>
  <si>
    <t>Andrea Boyer</t>
  </si>
  <si>
    <t>andreab@nezperce.org</t>
  </si>
  <si>
    <t>Coville Tribes</t>
  </si>
  <si>
    <t>Rodney Cawston</t>
  </si>
  <si>
    <t>rodney.cawston.env@covilletribes.com</t>
  </si>
  <si>
    <t>Thomas Della Rocco</t>
  </si>
  <si>
    <t>thomas.dellaroccojr.env@covilletribes.com</t>
  </si>
  <si>
    <t>Julie Simpson</t>
  </si>
  <si>
    <t>julies@nezperce.org</t>
  </si>
  <si>
    <t>EPA</t>
  </si>
  <si>
    <t>EPA OAQPS</t>
  </si>
  <si>
    <t>Jeff Vukovich</t>
  </si>
  <si>
    <t>vukovich_jeffrey@epa.gov</t>
  </si>
  <si>
    <t>Kirk Baker</t>
  </si>
  <si>
    <t>baker.kirk@epa.gov</t>
  </si>
  <si>
    <t>EPA Region 10</t>
  </si>
  <si>
    <t>Bob Kotchenruther</t>
  </si>
  <si>
    <t>kotchenruther.robert@epa.gov</t>
  </si>
  <si>
    <t>WESTAR</t>
  </si>
  <si>
    <t>Jay Baker</t>
  </si>
  <si>
    <t>jbaker@westar.org</t>
  </si>
  <si>
    <t>Mary Uhl</t>
  </si>
  <si>
    <t>maryuhl@westar</t>
  </si>
  <si>
    <t>non-WESTAR / WRAP region agencies and organizatons and/or not an active voting WRAP member agency (examples shown)</t>
  </si>
  <si>
    <t>Air Sciences</t>
  </si>
  <si>
    <t>Matt Mavko</t>
  </si>
  <si>
    <t>mmavko@airsci.com</t>
  </si>
  <si>
    <t>Template format adopted by consensus on June 29, 2022 TSC/WG’s Co-Chairs Coordination Call</t>
  </si>
  <si>
    <t>Agency</t>
  </si>
  <si>
    <t>Key Agency Contact</t>
  </si>
  <si>
    <t>Rhannon Thorton</t>
  </si>
  <si>
    <t>rThorton@nd.gov</t>
  </si>
  <si>
    <t>Anthony Lueck</t>
  </si>
  <si>
    <t>Anthony.lueck@state.sd.us</t>
  </si>
  <si>
    <t xml:space="preserve">Rick.Boddicker@state.sd.us </t>
  </si>
  <si>
    <t>Rhonda Payne</t>
  </si>
  <si>
    <t>repayne@mt.gov</t>
  </si>
  <si>
    <t>Weston Carloss</t>
  </si>
  <si>
    <t>weston.carloss@state.co.us</t>
  </si>
  <si>
    <t>Josh Korth</t>
  </si>
  <si>
    <t>joshua.korth@state.co.us</t>
  </si>
  <si>
    <t>Regional Air Quality Council</t>
  </si>
  <si>
    <t>Jessica Ferko</t>
  </si>
  <si>
    <t xml:space="preserve">jferko@raqc.org </t>
  </si>
  <si>
    <t>New Mexico Environment Department (NMED) Air Quality Bureau (AQB)</t>
  </si>
  <si>
    <t>Michael Baca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</si>
  <si>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</si>
  <si>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</si>
  <si>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</si>
  <si>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</si>
  <si>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</si>
  <si>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</si>
  <si>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</si>
  <si>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</si>
  <si>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</si>
  <si>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</si>
  <si>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</si>
  <si>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</si>
  <si>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City of Albuquerque AQP</t>
  </si>
  <si>
    <t>Andrew Daffern</t>
  </si>
  <si>
    <t xml:space="preserve">adaffern@cabq.gov </t>
  </si>
  <si>
    <t>Ken Miller</t>
  </si>
  <si>
    <t>kjmiller@cabq.gov</t>
  </si>
  <si>
    <t>Ryan Templeton</t>
  </si>
  <si>
    <t>Templeton.Ryan@azdeq.gov</t>
  </si>
  <si>
    <t xml:space="preserve">Elias Toon </t>
  </si>
  <si>
    <t>AZ - Pima County DEQ</t>
  </si>
  <si>
    <t xml:space="preserve">Rupesh Patel </t>
  </si>
  <si>
    <t xml:space="preserve">Rupesh.Patel@pima.gov </t>
  </si>
  <si>
    <t>Janice Easley, P.E.</t>
  </si>
  <si>
    <t>janice.easley@pima.gov</t>
  </si>
  <si>
    <t>Barbara Escobar</t>
  </si>
  <si>
    <t>Barbara.escobar@pima.gov</t>
  </si>
  <si>
    <t>Chelsea Cancino</t>
  </si>
  <si>
    <t>ccancino@utah.gov</t>
  </si>
  <si>
    <t>Glade Sowards</t>
  </si>
  <si>
    <t>gladesowards@utah.gov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</si>
  <si>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</si>
  <si>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</si>
  <si>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</si>
  <si>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</si>
  <si>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</si>
  <si>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</si>
  <si>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</si>
  <si>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</si>
  <si>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Philip Gent</t>
  </si>
  <si>
    <t>Philip.gent@ecy.wa.gov</t>
  </si>
  <si>
    <t>Primary RH (senior Engineer)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</si>
  <si>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</si>
  <si>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</si>
  <si>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</si>
  <si>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</si>
  <si>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</si>
  <si>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</si>
  <si>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</si>
  <si>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</si>
  <si>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</si>
  <si>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</si>
  <si>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</si>
  <si>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OR DEQ</t>
  </si>
  <si>
    <t>Michael Orman</t>
  </si>
  <si>
    <t>Michael.ORMAN@deq.oregon.gov</t>
  </si>
  <si>
    <t>Karen Williams</t>
  </si>
  <si>
    <t>Karen.Williams@deq.orgeon.gov</t>
  </si>
  <si>
    <t>Steven McNeece</t>
  </si>
  <si>
    <t>smcneece@ndep.nv.gov</t>
  </si>
  <si>
    <t>x</t>
  </si>
  <si>
    <t>Sigurd Jaunarajs</t>
  </si>
  <si>
    <t>sjaunara@ndep.nv.gov</t>
  </si>
  <si>
    <t>Rebekka.Fine@arb.ca.gov</t>
  </si>
  <si>
    <t>Alicia Adams</t>
  </si>
  <si>
    <t>Alicia.Adams@arb.ca.gov</t>
  </si>
  <si>
    <t>Paul.goodfellow@alaska.gov</t>
  </si>
  <si>
    <t>Mike Madsen</t>
  </si>
  <si>
    <t>michael.madsen@doh.hawaii.gov</t>
  </si>
  <si>
    <t>Colin Erickson</t>
  </si>
  <si>
    <t>colin.erickson@doh.hawaii.gov</t>
  </si>
  <si>
    <t>Dale Hamamoto</t>
  </si>
  <si>
    <t>dale.hamamoto@doh.hawaii.gov</t>
  </si>
  <si>
    <t>Clayton Takamoto</t>
  </si>
  <si>
    <t>clayton.takamoto@doh.hawaii.gov</t>
  </si>
  <si>
    <t>Confederated Colville Tribes</t>
  </si>
  <si>
    <t xml:space="preserve">Kris Ray </t>
  </si>
  <si>
    <t>kris.ray@colvilletribes.com</t>
  </si>
  <si>
    <t>Bishop Paiute Tribe</t>
  </si>
  <si>
    <t>Emma Ruppell</t>
  </si>
  <si>
    <t>emma.ruppell@bishoppaiute.org</t>
  </si>
  <si>
    <t>Lori Howell</t>
  </si>
  <si>
    <t>lhowell@sbtribes.com</t>
  </si>
  <si>
    <t>Randy Ashley</t>
  </si>
  <si>
    <t>Randall.Ashley@cskt.org</t>
  </si>
  <si>
    <t>Mel Joseph</t>
  </si>
  <si>
    <t>mel.joseph@lppsr.org</t>
  </si>
  <si>
    <t>J Hostler</t>
  </si>
  <si>
    <t>jhostler@yuroktribe.nsn.us</t>
  </si>
  <si>
    <t>Caleb Minthorn</t>
  </si>
  <si>
    <t>CalebMinthorn@ctuir.org</t>
  </si>
  <si>
    <t>Frank Spurgeon</t>
  </si>
  <si>
    <t>frank.spurgeon@lajolla-nsn.gov</t>
  </si>
  <si>
    <t>Ryan Eberle</t>
  </si>
  <si>
    <t>ryan.eberle@gric.nsn.us</t>
  </si>
  <si>
    <t>Jason Walker</t>
  </si>
  <si>
    <t>jswalker@ida.net</t>
  </si>
  <si>
    <t>Karen Shaw</t>
  </si>
  <si>
    <t>kshaw@fmyn.org</t>
  </si>
  <si>
    <t>Daniel Powers</t>
  </si>
  <si>
    <t>dpowers@southernute-nsn.gov</t>
  </si>
  <si>
    <t>Matt Wampler</t>
  </si>
  <si>
    <t>mwampler@southernute-nsn.gov</t>
  </si>
  <si>
    <t>Mike Natchees</t>
  </si>
  <si>
    <t>miken@utetribe.com</t>
  </si>
  <si>
    <t>Marie Kaufusi</t>
  </si>
  <si>
    <t>mariek@utetribe.com</t>
  </si>
  <si>
    <t>John Volkerding</t>
  </si>
  <si>
    <t>jvolkerding@southernute-nsn.gov</t>
  </si>
  <si>
    <t>Melanie Peters</t>
  </si>
  <si>
    <t>melanie_peters@nps.gov</t>
  </si>
  <si>
    <t>Kirsten King</t>
  </si>
  <si>
    <t>kirsten_king@nps.gov</t>
  </si>
  <si>
    <t>Mike Barna</t>
  </si>
  <si>
    <t>mike_barna@nps.gov</t>
  </si>
  <si>
    <t>US Forest Service</t>
  </si>
  <si>
    <t>Jill Webster</t>
  </si>
  <si>
    <t>jillwebster@fs.fed.us</t>
  </si>
  <si>
    <t>Bret Anderson</t>
  </si>
  <si>
    <t>baanderson02@fs.fed.us</t>
  </si>
  <si>
    <t>Tim Allen</t>
  </si>
  <si>
    <t>Tim_Allen@fws.gov</t>
  </si>
  <si>
    <t>Agency Contact for:</t>
  </si>
  <si>
    <t>Brian Timin</t>
  </si>
  <si>
    <t>timin.brian@epa.gov</t>
  </si>
  <si>
    <t>National</t>
  </si>
  <si>
    <t>Robert Kotchenruther</t>
  </si>
  <si>
    <t>Kotchenruther.Robert@epa.gov</t>
  </si>
  <si>
    <t>AK-WA-OR-ID</t>
  </si>
  <si>
    <t>Jeff Hunt</t>
  </si>
  <si>
    <t>Hunt.Jeff@epa.gov</t>
  </si>
  <si>
    <t>John Chi</t>
  </si>
  <si>
    <t>Chi.John@epa.gov</t>
  </si>
  <si>
    <t>Adam Clark</t>
  </si>
  <si>
    <t>Clark.Adam@epa.gov</t>
  </si>
  <si>
    <t>EPA Region 9</t>
  </si>
  <si>
    <t>Krishna Viswanathan</t>
  </si>
  <si>
    <t>viswanathan.krishna@epa.gov</t>
  </si>
  <si>
    <t>AZ-CA-NV-HI</t>
  </si>
  <si>
    <t>Panah Stauffer</t>
  </si>
  <si>
    <t>Stauffer.Panah@epa.gov</t>
  </si>
  <si>
    <t>EPA Region 8</t>
  </si>
  <si>
    <t>Jaslyn Dobrahner</t>
  </si>
  <si>
    <t xml:space="preserve">Dobrahner.jaslyn@Epa.gov </t>
  </si>
  <si>
    <t>MT-WY-UT-CO-ND-SD</t>
  </si>
  <si>
    <t>Aaron Worstell</t>
  </si>
  <si>
    <t>worstell.aaron@epa.gov</t>
  </si>
  <si>
    <t>Gail Tonnesen</t>
  </si>
  <si>
    <t>Tonnesen.Gail@epa.gov</t>
  </si>
  <si>
    <t>EPA Region 6</t>
  </si>
  <si>
    <t>Michael Feldman</t>
  </si>
  <si>
    <t>Feldman.michael@Epa.gov</t>
  </si>
  <si>
    <t>NM-TX-OK-AR-LA</t>
  </si>
  <si>
    <t>Dayana Medina</t>
  </si>
  <si>
    <t>medina.dayana@epa.gov</t>
  </si>
  <si>
    <t>Jennifer Huser</t>
  </si>
  <si>
    <t>huser.jennifer@epa.gov</t>
  </si>
  <si>
    <t>Erik Snyder</t>
  </si>
  <si>
    <t>snyder.erik@epa.gov</t>
  </si>
  <si>
    <t>msghiatti@utah.gov</t>
  </si>
  <si>
    <t>Mark Sghiatti</t>
  </si>
  <si>
    <t>BLM</t>
  </si>
  <si>
    <t>David Mueller</t>
  </si>
  <si>
    <t> dmueller@blm.gov</t>
  </si>
  <si>
    <t>Randall Ruddick</t>
  </si>
  <si>
    <t>egrainey@ndep.nv.gov</t>
  </si>
  <si>
    <t>Beth Grainey</t>
  </si>
  <si>
    <t>kathy.moses@colvilletribes.com</t>
  </si>
  <si>
    <t>Kathy Moses</t>
  </si>
  <si>
    <t>mctigue.erin@epa.gov</t>
  </si>
  <si>
    <t>ruddick.randall@epa.gov</t>
  </si>
  <si>
    <t>Erin McTigue</t>
  </si>
  <si>
    <t>Samir Sheikh</t>
  </si>
  <si>
    <t>samir.sheikh@valleyair.org</t>
  </si>
  <si>
    <t>Cameron Shaughnessey</t>
  </si>
  <si>
    <t>cameron.shaughnessy@usda.gov</t>
  </si>
  <si>
    <t>Dar Mims</t>
  </si>
  <si>
    <t>dar.mims@arb.ca.gov</t>
  </si>
  <si>
    <t>Kristen Martin</t>
  </si>
  <si>
    <t>Kristen.martin@deq.oregon.gov</t>
  </si>
  <si>
    <t>Mark Boyle</t>
  </si>
  <si>
    <t>mar.boyle@deq.idaho.gov</t>
  </si>
  <si>
    <t>Peter Brewer</t>
  </si>
  <si>
    <t>peter.brewer@deq.oregon.gov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</si>
</sst>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1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0" fillId="0" borderId="12" xfId="0" applyBorder="1"/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20" xfId="1" applyFill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18" xfId="1" applyBorder="1" applyAlignment="1">
      <alignment vertical="center" wrapText="1"/>
    </xf>
    <xf numFmtId="0" fontId="3" fillId="0" borderId="18" xfId="1" applyFill="1" applyBorder="1" applyAlignment="1">
      <alignment vertical="center"/>
    </xf>
    <xf numFmtId="0" fontId="3" fillId="0" borderId="19" xfId="1" applyBorder="1" applyAlignment="1">
      <alignment vertical="center"/>
    </xf>
    <xf numFmtId="0" fontId="3" fillId="0" borderId="17" xfId="1" applyBorder="1" applyAlignment="1">
      <alignment vertical="center"/>
    </xf>
    <xf numFmtId="0" fontId="3" fillId="0" borderId="19" xfId="1" applyBorder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0" xfId="1" applyBorder="1" applyAlignment="1">
      <alignment vertical="center"/>
    </xf>
    <xf numFmtId="0" fontId="0" fillId="0" borderId="24" xfId="0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1" xfId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5" xfId="1" applyBorder="1"/>
    <xf numFmtId="0" fontId="2" fillId="0" borderId="16" xfId="0" applyFont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9" borderId="1" xfId="0" applyFill="1" applyBorder="1" applyAlignment="1">
      <alignment vertical="center" wrapText="1" readingOrder="1"/>
    </xf>
    <xf numFmtId="0" fontId="0" fillId="9" borderId="1" xfId="0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3" fillId="0" borderId="18" xfId="1" applyFill="1" applyBorder="1"/>
    <xf numFmtId="0" fontId="6" fillId="8" borderId="8" xfId="0" applyFont="1" applyFill="1" applyBorder="1" applyAlignment="1">
      <alignment horizontal="center" vertical="center" textRotation="60" wrapText="1"/>
    </xf>
    <xf numFmtId="0" fontId="6" fillId="8" borderId="0" xfId="0" applyFont="1" applyFill="1" applyAlignment="1">
      <alignment horizontal="center" vertical="center" textRotation="60" wrapText="1"/>
    </xf>
    <xf numFmtId="0" fontId="6" fillId="6" borderId="10" xfId="0" applyFont="1" applyFill="1" applyBorder="1" applyAlignment="1">
      <alignment horizontal="center" vertical="center" textRotation="28" wrapText="1"/>
    </xf>
    <xf numFmtId="0" fontId="6" fillId="6" borderId="11" xfId="0" applyFont="1" applyFill="1" applyBorder="1" applyAlignment="1">
      <alignment horizontal="center" vertical="center" textRotation="28" wrapText="1"/>
    </xf>
    <xf numFmtId="0" fontId="11" fillId="3" borderId="4" xfId="0" applyFont="1" applyFill="1" applyBorder="1" applyAlignment="1">
      <alignment horizontal="center" vertical="center" textRotation="60" wrapText="1"/>
    </xf>
    <xf numFmtId="0" fontId="6" fillId="3" borderId="4" xfId="0" applyFont="1" applyFill="1" applyBorder="1" applyAlignment="1">
      <alignment horizontal="center" vertical="center" textRotation="60" wrapText="1"/>
    </xf>
    <xf numFmtId="0" fontId="6" fillId="3" borderId="5" xfId="0" applyFont="1" applyFill="1" applyBorder="1" applyAlignment="1">
      <alignment horizontal="center" vertical="center" textRotation="60" wrapText="1"/>
    </xf>
    <xf numFmtId="0" fontId="11" fillId="5" borderId="9" xfId="0" applyFont="1" applyFill="1" applyBorder="1" applyAlignment="1">
      <alignment horizontal="center" vertical="center" textRotation="60" wrapText="1"/>
    </xf>
    <xf numFmtId="0" fontId="6" fillId="5" borderId="10" xfId="0" applyFont="1" applyFill="1" applyBorder="1" applyAlignment="1">
      <alignment horizontal="center" vertical="center" textRotation="60" wrapText="1"/>
    </xf>
    <xf numFmtId="0" fontId="6" fillId="5" borderId="11" xfId="0" applyFont="1" applyFill="1" applyBorder="1" applyAlignment="1">
      <alignment horizontal="center" vertical="center" textRotation="60" wrapText="1"/>
    </xf>
    <xf numFmtId="0" fontId="11" fillId="2" borderId="9" xfId="0" applyFont="1" applyFill="1" applyBorder="1" applyAlignment="1">
      <alignment horizontal="center" vertical="center" textRotation="60" wrapText="1"/>
    </xf>
    <xf numFmtId="0" fontId="11" fillId="2" borderId="10" xfId="0" applyFont="1" applyFill="1" applyBorder="1" applyAlignment="1">
      <alignment horizontal="center" vertical="center" textRotation="60" wrapText="1"/>
    </xf>
    <xf numFmtId="0" fontId="6" fillId="2" borderId="10" xfId="0" applyFont="1" applyFill="1" applyBorder="1" applyAlignment="1">
      <alignment horizontal="center" vertical="center" textRotation="60" wrapText="1"/>
    </xf>
    <xf numFmtId="0" fontId="12" fillId="7" borderId="9" xfId="0" applyFont="1" applyFill="1" applyBorder="1" applyAlignment="1">
      <alignment horizontal="center" vertical="center" textRotation="60" wrapText="1"/>
    </xf>
    <xf numFmtId="0" fontId="12" fillId="7" borderId="10" xfId="0" applyFont="1" applyFill="1" applyBorder="1" applyAlignment="1">
      <alignment horizontal="center" vertical="center" textRotation="60" wrapText="1"/>
    </xf>
    <xf numFmtId="0" fontId="6" fillId="7" borderId="10" xfId="0" applyFont="1" applyFill="1" applyBorder="1" applyAlignment="1">
      <alignment horizontal="center" vertical="center" textRotation="60" wrapText="1"/>
    </xf>
    <xf numFmtId="0" fontId="11" fillId="4" borderId="7" xfId="0" applyFont="1" applyFill="1" applyBorder="1" applyAlignment="1">
      <alignment horizontal="center" vertical="center" textRotation="60" wrapText="1"/>
    </xf>
    <xf numFmtId="0" fontId="6" fillId="4" borderId="4" xfId="0" applyFont="1" applyFill="1" applyBorder="1" applyAlignment="1">
      <alignment horizontal="center" vertical="center" textRotation="60" wrapText="1"/>
    </xf>
    <xf numFmtId="0" fontId="3" fillId="0" borderId="3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cob.wolf@deq.idaho.gov" TargetMode="External"/><Relationship Id="rId18" Type="http://schemas.openxmlformats.org/officeDocument/2006/relationships/hyperlink" Target="mailto:michael.morris1@wyo.gov" TargetMode="External"/><Relationship Id="rId26" Type="http://schemas.openxmlformats.org/officeDocument/2006/relationships/hyperlink" Target="mailto:toon.elias@azdeq.gov" TargetMode="External"/><Relationship Id="rId39" Type="http://schemas.openxmlformats.org/officeDocument/2006/relationships/hyperlink" Target="mailto:andrea.nick@usda.gov" TargetMode="External"/><Relationship Id="rId21" Type="http://schemas.openxmlformats.org/officeDocument/2006/relationships/hyperlink" Target="mailto:zachary.mangin@wyo.gov" TargetMode="External"/><Relationship Id="rId34" Type="http://schemas.openxmlformats.org/officeDocument/2006/relationships/hyperlink" Target="mailto:vukovich_jeffrey@epa.gov" TargetMode="External"/><Relationship Id="rId42" Type="http://schemas.openxmlformats.org/officeDocument/2006/relationships/hyperlink" Target="mailto:jon.klassen@valleyair.org" TargetMode="External"/><Relationship Id="rId47" Type="http://schemas.openxmlformats.org/officeDocument/2006/relationships/hyperlink" Target="mailto:thomas.dellaroccojr.env@covilletribes.com" TargetMode="External"/><Relationship Id="rId50" Type="http://schemas.openxmlformats.org/officeDocument/2006/relationships/hyperlink" Target="mailto:mctigue.erin@epa.gov" TargetMode="External"/><Relationship Id="rId55" Type="http://schemas.openxmlformats.org/officeDocument/2006/relationships/hyperlink" Target="mailto:Kristen.martin@deq.oregon.gov" TargetMode="External"/><Relationship Id="rId7" Type="http://schemas.openxmlformats.org/officeDocument/2006/relationships/hyperlink" Target="mailto:daltaha@wmat.us" TargetMode="External"/><Relationship Id="rId2" Type="http://schemas.openxmlformats.org/officeDocument/2006/relationships/hyperlink" Target="mailto:robert.spillers@state.nm.us" TargetMode="External"/><Relationship Id="rId16" Type="http://schemas.openxmlformats.org/officeDocument/2006/relationships/hyperlink" Target="mailto:darla.potter@wyo.gov" TargetMode="External"/><Relationship Id="rId29" Type="http://schemas.openxmlformats.org/officeDocument/2006/relationships/hyperlink" Target="mailto:davg461@ecy.wa.gov" TargetMode="External"/><Relationship Id="rId11" Type="http://schemas.openxmlformats.org/officeDocument/2006/relationships/hyperlink" Target="mailto:margaret.miller@deq.oregon.gov" TargetMode="External"/><Relationship Id="rId24" Type="http://schemas.openxmlformats.org/officeDocument/2006/relationships/hyperlink" Target="mailto:jmerkel@mt.gov" TargetMode="External"/><Relationship Id="rId32" Type="http://schemas.openxmlformats.org/officeDocument/2006/relationships/hyperlink" Target="mailto:andreab@nezperce.org" TargetMode="External"/><Relationship Id="rId37" Type="http://schemas.openxmlformats.org/officeDocument/2006/relationships/hyperlink" Target="mailto:kerry.jones@usda.gov" TargetMode="External"/><Relationship Id="rId40" Type="http://schemas.openxmlformats.org/officeDocument/2006/relationships/hyperlink" Target="mailto:seth.morphis@usda.gov" TargetMode="External"/><Relationship Id="rId45" Type="http://schemas.openxmlformats.org/officeDocument/2006/relationships/hyperlink" Target="mailto:jbaker@westar.org" TargetMode="External"/><Relationship Id="rId53" Type="http://schemas.openxmlformats.org/officeDocument/2006/relationships/hyperlink" Target="mailto:cameron.shaughnessy@usda.gov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kotchenruther.robert@epa.gov" TargetMode="External"/><Relationship Id="rId19" Type="http://schemas.openxmlformats.org/officeDocument/2006/relationships/hyperlink" Target="mailto:ryan.beavers@wyo.gov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scott.landes@state.co.us" TargetMode="External"/><Relationship Id="rId14" Type="http://schemas.openxmlformats.org/officeDocument/2006/relationships/hyperlink" Target="mailto:paul.corrigan@usda.gov" TargetMode="External"/><Relationship Id="rId22" Type="http://schemas.openxmlformats.org/officeDocument/2006/relationships/hyperlink" Target="mailto:eulrich2@mt.gov" TargetMode="External"/><Relationship Id="rId27" Type="http://schemas.openxmlformats.org/officeDocument/2006/relationships/hyperlink" Target="mailto:paul.goodfellow@alaska.gov" TargetMode="External"/><Relationship Id="rId30" Type="http://schemas.openxmlformats.org/officeDocument/2006/relationships/hyperlink" Target="mailto:martha.hankins@ecy.wa.gov" TargetMode="External"/><Relationship Id="rId35" Type="http://schemas.openxmlformats.org/officeDocument/2006/relationships/hyperlink" Target="mailto:baker.kirk@epa.gov" TargetMode="External"/><Relationship Id="rId43" Type="http://schemas.openxmlformats.org/officeDocument/2006/relationships/hyperlink" Target="mailto:mmaestas@aqmd.gov" TargetMode="External"/><Relationship Id="rId48" Type="http://schemas.openxmlformats.org/officeDocument/2006/relationships/hyperlink" Target="mailto:robert.gilles@valleyair.org" TargetMode="External"/><Relationship Id="rId56" Type="http://schemas.openxmlformats.org/officeDocument/2006/relationships/hyperlink" Target="mailto:mar.boyle@deq.idaho.gov" TargetMode="External"/><Relationship Id="rId8" Type="http://schemas.openxmlformats.org/officeDocument/2006/relationships/hyperlink" Target="mailto:jkarmazyn@utah.gov" TargetMode="External"/><Relationship Id="rId51" Type="http://schemas.openxmlformats.org/officeDocument/2006/relationships/hyperlink" Target="mailto:ruddick.randall@epa.gov" TargetMode="External"/><Relationship Id="rId3" Type="http://schemas.openxmlformats.org/officeDocument/2006/relationships/hyperlink" Target="mailto:mark.jones@state.nm.us" TargetMode="External"/><Relationship Id="rId12" Type="http://schemas.openxmlformats.org/officeDocument/2006/relationships/hyperlink" Target="mailto:anthony.barnack@deq.oregon.gov" TargetMode="External"/><Relationship Id="rId17" Type="http://schemas.openxmlformats.org/officeDocument/2006/relationships/hyperlink" Target="mailto:amber.potts@wyo.gov" TargetMode="External"/><Relationship Id="rId25" Type="http://schemas.openxmlformats.org/officeDocument/2006/relationships/hyperlink" Target="mailto:pace.matthew@azdeq.gov" TargetMode="External"/><Relationship Id="rId33" Type="http://schemas.openxmlformats.org/officeDocument/2006/relationships/hyperlink" Target="mailto:rodney.cawston.env@covilletribes.com" TargetMode="External"/><Relationship Id="rId38" Type="http://schemas.openxmlformats.org/officeDocument/2006/relationships/hyperlink" Target="mailto:anita.rose@usda.gov" TargetMode="External"/><Relationship Id="rId46" Type="http://schemas.openxmlformats.org/officeDocument/2006/relationships/hyperlink" Target="mailto:maryuhl@westar" TargetMode="External"/><Relationship Id="rId20" Type="http://schemas.openxmlformats.org/officeDocument/2006/relationships/hyperlink" Target="mailto:leif.paulson@wyo.gov" TargetMode="External"/><Relationship Id="rId41" Type="http://schemas.openxmlformats.org/officeDocument/2006/relationships/hyperlink" Target="mailto:amber.ortega@usda.gov" TargetMode="External"/><Relationship Id="rId54" Type="http://schemas.openxmlformats.org/officeDocument/2006/relationships/hyperlink" Target="mailto:dar.mims@arb.ca.gov" TargetMode="External"/><Relationship Id="rId1" Type="http://schemas.openxmlformats.org/officeDocument/2006/relationships/hyperlink" Target="mailto:armando.paz@state.nm.us" TargetMode="External"/><Relationship Id="rId6" Type="http://schemas.openxmlformats.org/officeDocument/2006/relationships/hyperlink" Target="mailto:jeremy.avise@arb.ca.gov" TargetMode="External"/><Relationship Id="rId15" Type="http://schemas.openxmlformats.org/officeDocument/2006/relationships/hyperlink" Target="mailto:rebekka.fine@arb.ca.gov" TargetMode="External"/><Relationship Id="rId23" Type="http://schemas.openxmlformats.org/officeDocument/2006/relationships/hyperlink" Target="mailto:bmcguire@mt.gov" TargetMode="External"/><Relationship Id="rId28" Type="http://schemas.openxmlformats.org/officeDocument/2006/relationships/hyperlink" Target="mailto:kelly.dorsi@mt.gov" TargetMode="External"/><Relationship Id="rId36" Type="http://schemas.openxmlformats.org/officeDocument/2006/relationships/hyperlink" Target="mailto:debra_miller@nps.gov" TargetMode="External"/><Relationship Id="rId49" Type="http://schemas.openxmlformats.org/officeDocument/2006/relationships/hyperlink" Target="mailto:kathy.moses@colvilletribes.com" TargetMode="External"/><Relationship Id="rId57" Type="http://schemas.openxmlformats.org/officeDocument/2006/relationships/hyperlink" Target="mailto:peter.brewer@deq.oregon.gov" TargetMode="External"/><Relationship Id="rId10" Type="http://schemas.openxmlformats.org/officeDocument/2006/relationships/hyperlink" Target="mailto:sara.strachan@deq.idaho.gov" TargetMode="External"/><Relationship Id="rId31" Type="http://schemas.openxmlformats.org/officeDocument/2006/relationships/hyperlink" Target="mailto:destroh@nd.gov" TargetMode="External"/><Relationship Id="rId44" Type="http://schemas.openxmlformats.org/officeDocument/2006/relationships/hyperlink" Target="mailto:julies@nezperce.org" TargetMode="External"/><Relationship Id="rId52" Type="http://schemas.openxmlformats.org/officeDocument/2006/relationships/hyperlink" Target="mailto:samir.sheikh@valleyair.or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workbookViewId="0">
      <pane ySplit="1" topLeftCell="A14" activePane="bottomLeft" state="frozen"/>
      <selection pane="bottomLeft" activeCell="E31" sqref="E31"/>
    </sheetView>
  </sheetViews>
  <sheetFormatPr defaultRowHeight="14.4" x14ac:dyDescent="0.3"/>
  <cols>
    <col min="1" max="1" width="45.6640625" customWidth="1"/>
    <col min="2" max="2" width="34.6640625" customWidth="1"/>
    <col min="3" max="3" width="28.6640625" customWidth="1"/>
    <col min="4" max="4" width="13.33203125" customWidth="1"/>
    <col min="5" max="6" width="12.5546875" customWidth="1"/>
    <col min="7" max="7" width="41.109375" customWidth="1"/>
    <col min="8" max="8" width="42.6640625" bestFit="1" customWidth="1"/>
    <col min="10" max="10" width="15.88671875" customWidth="1"/>
  </cols>
  <sheetData>
    <row r="1" spans="1:11" ht="24.75" customHeight="1" thickBot="1" x14ac:dyDescent="0.35">
      <c r="A1" s="64" t="s">
        <v>0</v>
      </c>
      <c r="B1" s="65" t="s">
        <v>1</v>
      </c>
      <c r="C1" s="65" t="s">
        <v>2</v>
      </c>
      <c r="D1" s="63" t="s">
        <v>3</v>
      </c>
      <c r="E1" s="63" t="s">
        <v>4</v>
      </c>
      <c r="F1" s="63" t="s">
        <v>5</v>
      </c>
      <c r="G1" s="61" t="s">
        <v>6</v>
      </c>
      <c r="H1" s="62" t="s">
        <v>7</v>
      </c>
    </row>
    <row r="2" spans="1:11" x14ac:dyDescent="0.3">
      <c r="A2" s="94" t="s">
        <v>8</v>
      </c>
      <c r="B2" s="33" t="s">
        <v>9</v>
      </c>
      <c r="C2" s="33" t="s">
        <v>10</v>
      </c>
      <c r="D2" s="34"/>
      <c r="E2" s="34"/>
      <c r="F2" s="34" t="s">
        <v>11</v>
      </c>
      <c r="G2" s="48" t="s">
        <v>12</v>
      </c>
      <c r="J2" s="28" t="str">
        <f>G2</f>
        <v>destroh@nd.gov</v>
      </c>
    </row>
    <row r="3" spans="1:11" x14ac:dyDescent="0.3">
      <c r="A3" s="95"/>
      <c r="B3" s="2" t="s">
        <v>13</v>
      </c>
      <c r="C3" s="2" t="s">
        <v>14</v>
      </c>
      <c r="D3" s="6"/>
      <c r="E3" s="31" t="s">
        <v>11</v>
      </c>
      <c r="F3" s="31"/>
      <c r="G3" s="49" t="s">
        <v>15</v>
      </c>
      <c r="J3" s="28" t="e">
        <f>#REF! &amp; "; " &amp; G3</f>
        <v>#REF!</v>
      </c>
      <c r="K3" s="28"/>
    </row>
    <row r="4" spans="1:11" x14ac:dyDescent="0.3">
      <c r="A4" s="95"/>
      <c r="B4" s="2" t="s">
        <v>13</v>
      </c>
      <c r="C4" s="2" t="s">
        <v>333</v>
      </c>
      <c r="D4" s="6"/>
      <c r="E4" s="31"/>
      <c r="F4" s="31"/>
      <c r="G4" s="49" t="s">
        <v>332</v>
      </c>
      <c r="J4" s="28"/>
      <c r="K4" s="28"/>
    </row>
    <row r="5" spans="1:11" x14ac:dyDescent="0.3">
      <c r="A5" s="95"/>
      <c r="B5" s="84" t="s">
        <v>16</v>
      </c>
      <c r="C5" s="2" t="s">
        <v>339</v>
      </c>
      <c r="D5" s="31"/>
      <c r="E5" s="31"/>
      <c r="F5" s="31"/>
      <c r="G5" s="49" t="s">
        <v>338</v>
      </c>
      <c r="J5" s="28" t="e">
        <f>#REF! &amp; "; " &amp; G5</f>
        <v>#REF!</v>
      </c>
      <c r="K5" s="28"/>
    </row>
    <row r="6" spans="1:11" x14ac:dyDescent="0.3">
      <c r="A6" s="95"/>
      <c r="B6" s="2" t="s">
        <v>17</v>
      </c>
      <c r="C6" s="69" t="s">
        <v>18</v>
      </c>
      <c r="D6" s="31"/>
      <c r="E6" s="31"/>
      <c r="F6" s="31" t="s">
        <v>11</v>
      </c>
      <c r="G6" s="49" t="s">
        <v>19</v>
      </c>
      <c r="J6" s="28" t="e">
        <f>#REF! &amp; "; " &amp; G6</f>
        <v>#REF!</v>
      </c>
      <c r="K6" s="28"/>
    </row>
    <row r="7" spans="1:11" x14ac:dyDescent="0.3">
      <c r="A7" s="95"/>
      <c r="B7" s="84" t="s">
        <v>20</v>
      </c>
      <c r="C7" s="2" t="s">
        <v>21</v>
      </c>
      <c r="D7" s="31"/>
      <c r="E7" s="31" t="s">
        <v>11</v>
      </c>
      <c r="F7" s="31"/>
      <c r="G7" s="49" t="s">
        <v>22</v>
      </c>
      <c r="J7" s="28" t="e">
        <f>#REF! &amp; "; " &amp; G7</f>
        <v>#REF!</v>
      </c>
      <c r="K7" s="28"/>
    </row>
    <row r="8" spans="1:11" x14ac:dyDescent="0.3">
      <c r="A8" s="95"/>
      <c r="B8" s="84" t="s">
        <v>20</v>
      </c>
      <c r="C8" s="6" t="s">
        <v>23</v>
      </c>
      <c r="D8" s="31"/>
      <c r="E8" s="31"/>
      <c r="F8" s="31" t="s">
        <v>11</v>
      </c>
      <c r="G8" s="49" t="s">
        <v>24</v>
      </c>
      <c r="J8" s="28" t="e">
        <f t="shared" ref="J8:J36" si="0">J7 &amp; "; " &amp; G8</f>
        <v>#REF!</v>
      </c>
      <c r="K8" s="28"/>
    </row>
    <row r="9" spans="1:11" x14ac:dyDescent="0.3">
      <c r="A9" s="95"/>
      <c r="B9" s="15" t="s">
        <v>25</v>
      </c>
      <c r="C9" s="15" t="s">
        <v>26</v>
      </c>
      <c r="D9" s="31"/>
      <c r="E9" s="31" t="s">
        <v>11</v>
      </c>
      <c r="F9" s="31"/>
      <c r="G9" s="50" t="s">
        <v>27</v>
      </c>
      <c r="J9" s="28" t="e">
        <f t="shared" si="0"/>
        <v>#REF!</v>
      </c>
      <c r="K9" s="28"/>
    </row>
    <row r="10" spans="1:11" x14ac:dyDescent="0.3">
      <c r="A10" s="95"/>
      <c r="B10" s="15" t="s">
        <v>25</v>
      </c>
      <c r="C10" s="15" t="s">
        <v>28</v>
      </c>
      <c r="D10" s="31"/>
      <c r="E10" s="31" t="s">
        <v>11</v>
      </c>
      <c r="F10" s="31"/>
      <c r="G10" s="50" t="s">
        <v>29</v>
      </c>
      <c r="J10" s="28" t="e">
        <f>J9 &amp; "; " &amp; G10</f>
        <v>#REF!</v>
      </c>
      <c r="K10" s="28"/>
    </row>
    <row r="11" spans="1:11" x14ac:dyDescent="0.3">
      <c r="A11" s="95"/>
      <c r="B11" s="15" t="s">
        <v>25</v>
      </c>
      <c r="C11" s="15" t="s">
        <v>30</v>
      </c>
      <c r="D11" s="31"/>
      <c r="E11" s="31"/>
      <c r="F11" s="31" t="s">
        <v>11</v>
      </c>
      <c r="G11" s="50" t="s">
        <v>31</v>
      </c>
      <c r="J11" s="28"/>
      <c r="K11" s="28"/>
    </row>
    <row r="12" spans="1:11" x14ac:dyDescent="0.3">
      <c r="A12" s="95"/>
      <c r="B12" s="15" t="s">
        <v>25</v>
      </c>
      <c r="C12" s="15" t="s">
        <v>32</v>
      </c>
      <c r="D12" s="31"/>
      <c r="E12" s="31"/>
      <c r="F12" s="31" t="s">
        <v>11</v>
      </c>
      <c r="G12" s="50" t="s">
        <v>33</v>
      </c>
      <c r="J12" s="28"/>
      <c r="K12" s="28"/>
    </row>
    <row r="13" spans="1:11" x14ac:dyDescent="0.3">
      <c r="A13" s="95"/>
      <c r="B13" s="15" t="s">
        <v>34</v>
      </c>
      <c r="C13" s="15" t="s">
        <v>35</v>
      </c>
      <c r="D13" s="31"/>
      <c r="E13" s="31"/>
      <c r="F13" s="31" t="s">
        <v>11</v>
      </c>
      <c r="G13" s="50" t="s">
        <v>36</v>
      </c>
      <c r="J13" s="28" t="e">
        <f>J10 &amp; "; " &amp; G13</f>
        <v>#REF!</v>
      </c>
      <c r="K13" s="28"/>
    </row>
    <row r="14" spans="1:11" x14ac:dyDescent="0.3">
      <c r="A14" s="95"/>
      <c r="B14" s="15" t="s">
        <v>34</v>
      </c>
      <c r="C14" s="15" t="s">
        <v>37</v>
      </c>
      <c r="D14" s="31"/>
      <c r="E14" s="31"/>
      <c r="F14" s="31" t="s">
        <v>11</v>
      </c>
      <c r="G14" s="50" t="s">
        <v>38</v>
      </c>
      <c r="H14" s="67" t="s">
        <v>39</v>
      </c>
      <c r="J14" s="28" t="e">
        <f t="shared" si="0"/>
        <v>#REF!</v>
      </c>
      <c r="K14" s="28"/>
    </row>
    <row r="15" spans="1:11" x14ac:dyDescent="0.3">
      <c r="A15" s="95"/>
      <c r="B15" s="15" t="s">
        <v>34</v>
      </c>
      <c r="C15" s="15" t="s">
        <v>349</v>
      </c>
      <c r="D15" s="31"/>
      <c r="E15" s="31"/>
      <c r="F15" s="31"/>
      <c r="G15" s="50" t="s">
        <v>350</v>
      </c>
      <c r="H15" s="67"/>
      <c r="J15" s="28"/>
      <c r="K15" s="28"/>
    </row>
    <row r="16" spans="1:11" x14ac:dyDescent="0.3">
      <c r="A16" s="95"/>
      <c r="B16" s="2" t="s">
        <v>40</v>
      </c>
      <c r="C16" s="15" t="s">
        <v>41</v>
      </c>
      <c r="D16" s="31"/>
      <c r="E16" s="31" t="s">
        <v>11</v>
      </c>
      <c r="F16" s="31"/>
      <c r="G16" s="49" t="s">
        <v>42</v>
      </c>
      <c r="J16" s="28" t="e">
        <f>J14 &amp; "; " &amp; G16</f>
        <v>#REF!</v>
      </c>
      <c r="K16" s="28"/>
    </row>
    <row r="17" spans="1:11" x14ac:dyDescent="0.3">
      <c r="A17" s="95"/>
      <c r="B17" s="2" t="s">
        <v>40</v>
      </c>
      <c r="C17" s="2" t="s">
        <v>43</v>
      </c>
      <c r="D17" s="31"/>
      <c r="E17" s="31"/>
      <c r="F17" s="31" t="s">
        <v>11</v>
      </c>
      <c r="G17" s="49" t="s">
        <v>44</v>
      </c>
      <c r="J17" s="28" t="e">
        <f t="shared" si="0"/>
        <v>#REF!</v>
      </c>
      <c r="K17" s="28"/>
    </row>
    <row r="18" spans="1:11" x14ac:dyDescent="0.3">
      <c r="A18" s="95"/>
      <c r="B18" s="2" t="s">
        <v>45</v>
      </c>
      <c r="C18" s="2" t="s">
        <v>46</v>
      </c>
      <c r="D18" s="31"/>
      <c r="E18" s="31" t="s">
        <v>11</v>
      </c>
      <c r="F18" s="31"/>
      <c r="G18" s="51" t="s">
        <v>47</v>
      </c>
      <c r="H18" s="67" t="s">
        <v>48</v>
      </c>
      <c r="J18" s="28" t="e">
        <f>J14 &amp; "; " &amp; G18</f>
        <v>#REF!</v>
      </c>
      <c r="K18" s="28"/>
    </row>
    <row r="19" spans="1:11" x14ac:dyDescent="0.3">
      <c r="A19" s="95"/>
      <c r="B19" s="2" t="s">
        <v>45</v>
      </c>
      <c r="C19" s="2" t="s">
        <v>49</v>
      </c>
      <c r="D19" s="31"/>
      <c r="E19" s="31"/>
      <c r="F19" s="31" t="s">
        <v>11</v>
      </c>
      <c r="G19" s="51" t="s">
        <v>50</v>
      </c>
      <c r="H19" s="67" t="s">
        <v>51</v>
      </c>
      <c r="J19" s="28" t="e">
        <f>J14 &amp; "; " &amp; G19</f>
        <v>#REF!</v>
      </c>
      <c r="K19" s="28"/>
    </row>
    <row r="20" spans="1:11" x14ac:dyDescent="0.3">
      <c r="A20" s="95"/>
      <c r="B20" s="2" t="s">
        <v>45</v>
      </c>
      <c r="C20" s="2" t="s">
        <v>52</v>
      </c>
      <c r="D20" s="31"/>
      <c r="E20" s="31"/>
      <c r="F20" s="31" t="s">
        <v>11</v>
      </c>
      <c r="G20" s="51" t="s">
        <v>53</v>
      </c>
      <c r="J20" s="28" t="e">
        <f>J14 &amp; "; " &amp; G20</f>
        <v>#REF!</v>
      </c>
      <c r="K20" s="28"/>
    </row>
    <row r="21" spans="1:11" x14ac:dyDescent="0.3">
      <c r="A21" s="95"/>
      <c r="B21" s="2" t="s">
        <v>45</v>
      </c>
      <c r="C21" s="2" t="s">
        <v>54</v>
      </c>
      <c r="D21" s="31"/>
      <c r="E21" s="31"/>
      <c r="F21" s="31" t="s">
        <v>11</v>
      </c>
      <c r="G21" s="51" t="s">
        <v>55</v>
      </c>
      <c r="J21" s="28" t="e">
        <f>J16 &amp; "; " &amp; G21</f>
        <v>#REF!</v>
      </c>
      <c r="K21" s="28"/>
    </row>
    <row r="22" spans="1:11" x14ac:dyDescent="0.3">
      <c r="A22" s="95"/>
      <c r="B22" s="2" t="s">
        <v>45</v>
      </c>
      <c r="C22" s="2" t="s">
        <v>56</v>
      </c>
      <c r="D22" s="31"/>
      <c r="E22" s="31"/>
      <c r="F22" s="31" t="s">
        <v>11</v>
      </c>
      <c r="G22" s="51" t="s">
        <v>57</v>
      </c>
      <c r="J22" s="28" t="e">
        <f>J16 &amp; "; " &amp; G22</f>
        <v>#REF!</v>
      </c>
      <c r="K22" s="28"/>
    </row>
    <row r="23" spans="1:11" x14ac:dyDescent="0.3">
      <c r="A23" s="95"/>
      <c r="B23" s="2" t="s">
        <v>45</v>
      </c>
      <c r="C23" s="2" t="s">
        <v>58</v>
      </c>
      <c r="D23" s="31"/>
      <c r="E23" s="31"/>
      <c r="F23" s="31" t="s">
        <v>11</v>
      </c>
      <c r="G23" s="51" t="s">
        <v>59</v>
      </c>
      <c r="J23" s="28" t="e">
        <f>J17 &amp; "; " &amp; G23</f>
        <v>#REF!</v>
      </c>
      <c r="K23" s="28"/>
    </row>
    <row r="24" spans="1:11" x14ac:dyDescent="0.3">
      <c r="A24" s="95"/>
      <c r="B24" s="2" t="s">
        <v>60</v>
      </c>
      <c r="C24" s="2" t="s">
        <v>61</v>
      </c>
      <c r="D24" s="32"/>
      <c r="E24" s="31" t="s">
        <v>11</v>
      </c>
      <c r="F24" s="32"/>
      <c r="G24" s="51" t="s">
        <v>62</v>
      </c>
      <c r="J24" s="28" t="e">
        <f t="shared" si="0"/>
        <v>#REF!</v>
      </c>
      <c r="K24" s="28"/>
    </row>
    <row r="25" spans="1:11" x14ac:dyDescent="0.3">
      <c r="A25" s="95"/>
      <c r="B25" s="2" t="s">
        <v>60</v>
      </c>
      <c r="C25" s="2" t="s">
        <v>63</v>
      </c>
      <c r="D25" s="31"/>
      <c r="E25" s="31"/>
      <c r="F25" s="31" t="s">
        <v>11</v>
      </c>
      <c r="G25" s="49" t="s">
        <v>64</v>
      </c>
      <c r="J25" s="28" t="e">
        <f>J24 &amp; "; " &amp; G25</f>
        <v>#REF!</v>
      </c>
      <c r="K25" s="28"/>
    </row>
    <row r="26" spans="1:11" x14ac:dyDescent="0.3">
      <c r="A26" s="95"/>
      <c r="B26" s="2" t="s">
        <v>60</v>
      </c>
      <c r="C26" s="2" t="s">
        <v>353</v>
      </c>
      <c r="D26" s="31"/>
      <c r="E26" s="31"/>
      <c r="F26" s="31"/>
      <c r="G26" s="49" t="s">
        <v>354</v>
      </c>
      <c r="J26" s="28"/>
      <c r="K26" s="28"/>
    </row>
    <row r="27" spans="1:11" x14ac:dyDescent="0.3">
      <c r="A27" s="95"/>
      <c r="B27" s="2" t="s">
        <v>65</v>
      </c>
      <c r="C27" s="2"/>
      <c r="D27" s="31"/>
      <c r="E27" s="31"/>
      <c r="F27" s="31"/>
      <c r="G27" s="49"/>
      <c r="J27" s="28" t="e">
        <f>#REF! &amp; "; " &amp; G27</f>
        <v>#REF!</v>
      </c>
    </row>
    <row r="28" spans="1:11" x14ac:dyDescent="0.3">
      <c r="A28" s="95"/>
      <c r="B28" s="2" t="s">
        <v>66</v>
      </c>
      <c r="C28" s="35" t="s">
        <v>67</v>
      </c>
      <c r="D28" s="31"/>
      <c r="E28" s="31" t="s">
        <v>11</v>
      </c>
      <c r="F28" s="31"/>
      <c r="G28" s="49" t="s">
        <v>68</v>
      </c>
      <c r="J28" s="28" t="e">
        <f>#REF! &amp; "; " &amp; G28</f>
        <v>#REF!</v>
      </c>
    </row>
    <row r="29" spans="1:11" x14ac:dyDescent="0.3">
      <c r="A29" s="95"/>
      <c r="B29" s="18" t="s">
        <v>66</v>
      </c>
      <c r="C29" s="36" t="s">
        <v>69</v>
      </c>
      <c r="D29" s="31"/>
      <c r="E29" s="31"/>
      <c r="F29" s="31" t="s">
        <v>11</v>
      </c>
      <c r="G29" s="49" t="s">
        <v>70</v>
      </c>
      <c r="J29" s="28" t="e">
        <f t="shared" si="0"/>
        <v>#REF!</v>
      </c>
    </row>
    <row r="30" spans="1:11" x14ac:dyDescent="0.3">
      <c r="A30" s="95"/>
      <c r="B30" s="18" t="s">
        <v>66</v>
      </c>
      <c r="C30" s="36" t="s">
        <v>351</v>
      </c>
      <c r="D30" s="31"/>
      <c r="E30" s="31"/>
      <c r="F30" s="31"/>
      <c r="G30" s="8" t="s">
        <v>352</v>
      </c>
      <c r="J30" s="28"/>
    </row>
    <row r="31" spans="1:11" x14ac:dyDescent="0.3">
      <c r="A31" s="95"/>
      <c r="B31" s="18" t="s">
        <v>66</v>
      </c>
      <c r="C31" s="36" t="s">
        <v>355</v>
      </c>
      <c r="D31" s="31"/>
      <c r="E31" s="31"/>
      <c r="F31" s="31"/>
      <c r="G31" s="108" t="s">
        <v>356</v>
      </c>
      <c r="J31" s="28"/>
    </row>
    <row r="32" spans="1:11" x14ac:dyDescent="0.3">
      <c r="A32" s="95"/>
      <c r="B32" s="18" t="s">
        <v>71</v>
      </c>
      <c r="C32" s="36" t="s">
        <v>72</v>
      </c>
      <c r="D32" s="31"/>
      <c r="E32" s="31"/>
      <c r="F32" s="31" t="s">
        <v>11</v>
      </c>
      <c r="G32" s="49" t="s">
        <v>73</v>
      </c>
      <c r="J32" s="28" t="e">
        <f>J29 &amp; "; " &amp; G32</f>
        <v>#REF!</v>
      </c>
    </row>
    <row r="33" spans="1:10" x14ac:dyDescent="0.3">
      <c r="A33" s="95"/>
      <c r="B33" s="2" t="s">
        <v>74</v>
      </c>
      <c r="C33" s="36" t="s">
        <v>75</v>
      </c>
      <c r="D33" s="31"/>
      <c r="E33" s="31"/>
      <c r="F33" s="31" t="s">
        <v>11</v>
      </c>
      <c r="G33" s="49" t="s">
        <v>76</v>
      </c>
      <c r="H33" s="67" t="s">
        <v>77</v>
      </c>
      <c r="J33" s="28" t="e">
        <f t="shared" si="0"/>
        <v>#REF!</v>
      </c>
    </row>
    <row r="34" spans="1:10" x14ac:dyDescent="0.3">
      <c r="A34" s="95"/>
      <c r="B34" s="2" t="s">
        <v>74</v>
      </c>
      <c r="C34" s="35" t="s">
        <v>78</v>
      </c>
      <c r="D34" s="31"/>
      <c r="E34" s="31"/>
      <c r="F34" s="31" t="s">
        <v>11</v>
      </c>
      <c r="G34" s="49" t="s">
        <v>79</v>
      </c>
      <c r="H34" s="67" t="s">
        <v>80</v>
      </c>
      <c r="J34" s="28" t="e">
        <f t="shared" si="0"/>
        <v>#REF!</v>
      </c>
    </row>
    <row r="35" spans="1:10" x14ac:dyDescent="0.3">
      <c r="A35" s="95"/>
      <c r="B35" s="2" t="s">
        <v>74</v>
      </c>
      <c r="C35" s="35" t="s">
        <v>81</v>
      </c>
      <c r="D35" s="31"/>
      <c r="E35" s="31"/>
      <c r="F35" s="31" t="s">
        <v>11</v>
      </c>
      <c r="G35" s="49" t="s">
        <v>82</v>
      </c>
      <c r="H35" s="67" t="s">
        <v>83</v>
      </c>
      <c r="J35" s="28" t="e">
        <f t="shared" si="0"/>
        <v>#REF!</v>
      </c>
    </row>
    <row r="36" spans="1:10" x14ac:dyDescent="0.3">
      <c r="A36" s="95"/>
      <c r="B36" s="2" t="s">
        <v>74</v>
      </c>
      <c r="C36" s="35" t="s">
        <v>172</v>
      </c>
      <c r="D36" s="31"/>
      <c r="E36" s="31" t="s">
        <v>11</v>
      </c>
      <c r="F36" s="31"/>
      <c r="G36" s="49" t="s">
        <v>84</v>
      </c>
      <c r="H36" s="67" t="s">
        <v>85</v>
      </c>
      <c r="J36" s="28" t="e">
        <f t="shared" si="0"/>
        <v>#REF!</v>
      </c>
    </row>
    <row r="37" spans="1:10" x14ac:dyDescent="0.3">
      <c r="A37" s="95"/>
      <c r="B37" s="24" t="s">
        <v>86</v>
      </c>
      <c r="C37" s="37" t="s">
        <v>87</v>
      </c>
      <c r="D37" s="31"/>
      <c r="E37" s="31"/>
      <c r="F37" s="31" t="s">
        <v>11</v>
      </c>
      <c r="G37" s="49" t="s">
        <v>88</v>
      </c>
      <c r="J37" s="28" t="e">
        <f>#REF! &amp; "; " &amp; G37</f>
        <v>#REF!</v>
      </c>
    </row>
    <row r="38" spans="1:10" ht="15" thickBot="1" x14ac:dyDescent="0.35">
      <c r="A38" s="96"/>
      <c r="B38" s="27" t="s">
        <v>86</v>
      </c>
      <c r="C38" s="38" t="s">
        <v>89</v>
      </c>
      <c r="D38" s="21"/>
      <c r="E38" s="58"/>
      <c r="F38" s="31" t="s">
        <v>11</v>
      </c>
      <c r="G38" s="52" t="s">
        <v>90</v>
      </c>
      <c r="J38" s="28" t="e">
        <f t="shared" ref="J38:J53" si="1">J37 &amp; "; " &amp; G38</f>
        <v>#REF!</v>
      </c>
    </row>
    <row r="39" spans="1:10" x14ac:dyDescent="0.3">
      <c r="A39" s="97" t="s">
        <v>91</v>
      </c>
      <c r="B39" s="5" t="s">
        <v>92</v>
      </c>
      <c r="C39" s="39" t="s">
        <v>93</v>
      </c>
      <c r="D39" s="44"/>
      <c r="E39" s="34"/>
      <c r="F39" s="44" t="s">
        <v>11</v>
      </c>
      <c r="G39" s="53" t="s">
        <v>94</v>
      </c>
      <c r="J39" s="28" t="e">
        <f t="shared" si="1"/>
        <v>#REF!</v>
      </c>
    </row>
    <row r="40" spans="1:10" x14ac:dyDescent="0.3">
      <c r="A40" s="98"/>
      <c r="B40" s="13" t="s">
        <v>95</v>
      </c>
      <c r="C40" s="42" t="s">
        <v>96</v>
      </c>
      <c r="D40" s="4" t="s">
        <v>11</v>
      </c>
      <c r="E40" s="31"/>
      <c r="F40" s="68"/>
      <c r="G40" s="49" t="s">
        <v>97</v>
      </c>
      <c r="J40" s="28" t="e">
        <f>#REF! &amp; "; " &amp; G40</f>
        <v>#REF!</v>
      </c>
    </row>
    <row r="41" spans="1:10" x14ac:dyDescent="0.3">
      <c r="A41" s="98"/>
      <c r="B41" s="13" t="s">
        <v>95</v>
      </c>
      <c r="C41" s="87" t="s">
        <v>347</v>
      </c>
      <c r="D41" s="4"/>
      <c r="E41" s="31"/>
      <c r="F41" s="68"/>
      <c r="G41" s="49" t="s">
        <v>348</v>
      </c>
      <c r="J41" s="28"/>
    </row>
    <row r="42" spans="1:10" x14ac:dyDescent="0.3">
      <c r="A42" s="98"/>
      <c r="B42" s="13" t="s">
        <v>98</v>
      </c>
      <c r="C42" s="42" t="s">
        <v>99</v>
      </c>
      <c r="D42" s="4"/>
      <c r="E42" s="31"/>
      <c r="F42" s="68" t="s">
        <v>11</v>
      </c>
      <c r="G42" s="49" t="s">
        <v>100</v>
      </c>
      <c r="J42" s="28"/>
    </row>
    <row r="43" spans="1:10" x14ac:dyDescent="0.3">
      <c r="A43" s="98"/>
      <c r="B43" s="13" t="s">
        <v>98</v>
      </c>
      <c r="C43" s="42" t="s">
        <v>101</v>
      </c>
      <c r="D43" s="4"/>
      <c r="E43" s="31"/>
      <c r="F43" s="68" t="s">
        <v>11</v>
      </c>
      <c r="G43" s="49" t="s">
        <v>102</v>
      </c>
      <c r="J43" s="28"/>
    </row>
    <row r="44" spans="1:10" x14ac:dyDescent="0.3">
      <c r="A44" s="98"/>
      <c r="B44" s="13" t="s">
        <v>103</v>
      </c>
      <c r="C44" s="42" t="s">
        <v>104</v>
      </c>
      <c r="D44" s="4"/>
      <c r="E44" s="31"/>
      <c r="F44" s="68" t="s">
        <v>11</v>
      </c>
      <c r="G44" s="49" t="s">
        <v>105</v>
      </c>
      <c r="J44" s="28"/>
    </row>
    <row r="45" spans="1:10" x14ac:dyDescent="0.3">
      <c r="A45" s="98"/>
      <c r="B45" s="13" t="s">
        <v>106</v>
      </c>
      <c r="C45" s="42" t="s">
        <v>107</v>
      </c>
      <c r="D45" s="4"/>
      <c r="E45" s="31"/>
      <c r="F45" s="68" t="s">
        <v>11</v>
      </c>
      <c r="G45" s="49" t="s">
        <v>108</v>
      </c>
      <c r="J45" s="28"/>
    </row>
    <row r="46" spans="1:10" x14ac:dyDescent="0.3">
      <c r="A46" s="98"/>
      <c r="B46" s="13" t="s">
        <v>109</v>
      </c>
      <c r="C46" s="72" t="s">
        <v>110</v>
      </c>
      <c r="D46" s="73"/>
      <c r="E46" s="74"/>
      <c r="F46" s="75" t="s">
        <v>11</v>
      </c>
      <c r="G46" s="76" t="s">
        <v>111</v>
      </c>
      <c r="J46" s="28"/>
    </row>
    <row r="47" spans="1:10" ht="15" thickBot="1" x14ac:dyDescent="0.35">
      <c r="A47" s="99"/>
      <c r="B47" s="20" t="s">
        <v>112</v>
      </c>
      <c r="C47" s="43"/>
      <c r="D47" s="21"/>
      <c r="E47" s="58"/>
      <c r="F47" s="21"/>
      <c r="G47" s="54"/>
      <c r="J47" s="28" t="e">
        <f>#REF! &amp; "; " &amp; G47</f>
        <v>#REF!</v>
      </c>
    </row>
    <row r="48" spans="1:10" x14ac:dyDescent="0.3">
      <c r="A48" s="100" t="s">
        <v>113</v>
      </c>
      <c r="B48" s="5" t="s">
        <v>114</v>
      </c>
      <c r="C48" s="5" t="s">
        <v>115</v>
      </c>
      <c r="D48" s="44"/>
      <c r="E48" s="34"/>
      <c r="F48" s="44" t="s">
        <v>11</v>
      </c>
      <c r="G48" s="53" t="s">
        <v>116</v>
      </c>
      <c r="J48" s="28" t="e">
        <f>J47 &amp; "; " &amp; G48</f>
        <v>#REF!</v>
      </c>
    </row>
    <row r="49" spans="1:10" x14ac:dyDescent="0.3">
      <c r="A49" s="101"/>
      <c r="B49" s="13" t="s">
        <v>114</v>
      </c>
      <c r="C49" s="33" t="s">
        <v>117</v>
      </c>
      <c r="D49" s="83"/>
      <c r="E49" s="34"/>
      <c r="F49" s="34" t="s">
        <v>11</v>
      </c>
      <c r="G49" s="71" t="s">
        <v>118</v>
      </c>
      <c r="J49" s="28"/>
    </row>
    <row r="50" spans="1:10" x14ac:dyDescent="0.3">
      <c r="A50" s="101"/>
      <c r="B50" s="13" t="s">
        <v>114</v>
      </c>
      <c r="C50" s="86" t="s">
        <v>345</v>
      </c>
      <c r="D50" s="83"/>
      <c r="E50" s="85"/>
      <c r="F50" s="88" t="s">
        <v>11</v>
      </c>
      <c r="G50" s="89" t="s">
        <v>346</v>
      </c>
      <c r="J50" s="28"/>
    </row>
    <row r="51" spans="1:10" ht="15" thickBot="1" x14ac:dyDescent="0.35">
      <c r="A51" s="102"/>
      <c r="B51" s="20" t="s">
        <v>119</v>
      </c>
      <c r="C51" s="2" t="s">
        <v>120</v>
      </c>
      <c r="E51" s="58" t="s">
        <v>11</v>
      </c>
      <c r="F51" s="21"/>
      <c r="G51" s="52" t="s">
        <v>121</v>
      </c>
      <c r="J51" s="28" t="e">
        <f>#REF! &amp; "; " &amp; G51</f>
        <v>#REF!</v>
      </c>
    </row>
    <row r="52" spans="1:10" x14ac:dyDescent="0.3">
      <c r="A52" s="106" t="s">
        <v>122</v>
      </c>
      <c r="B52" s="2" t="s">
        <v>123</v>
      </c>
      <c r="C52" s="45" t="s">
        <v>124</v>
      </c>
      <c r="D52" s="44"/>
      <c r="E52" s="34"/>
      <c r="F52" s="4" t="s">
        <v>11</v>
      </c>
      <c r="G52" s="49" t="s">
        <v>125</v>
      </c>
      <c r="J52" s="28" t="e">
        <f>#REF! &amp; "; " &amp; G52</f>
        <v>#REF!</v>
      </c>
    </row>
    <row r="53" spans="1:10" x14ac:dyDescent="0.3">
      <c r="A53" s="107"/>
      <c r="B53" s="2" t="s">
        <v>126</v>
      </c>
      <c r="C53" s="10" t="s">
        <v>127</v>
      </c>
      <c r="D53" s="2"/>
      <c r="E53" s="31"/>
      <c r="F53" s="68" t="s">
        <v>11</v>
      </c>
      <c r="G53" s="49" t="s">
        <v>128</v>
      </c>
      <c r="J53" s="28" t="e">
        <f t="shared" si="1"/>
        <v>#REF!</v>
      </c>
    </row>
    <row r="54" spans="1:10" ht="15" thickBot="1" x14ac:dyDescent="0.35">
      <c r="A54" s="107"/>
      <c r="B54" s="2" t="s">
        <v>126</v>
      </c>
      <c r="C54" s="29" t="s">
        <v>134</v>
      </c>
      <c r="D54" s="2"/>
      <c r="E54" s="31"/>
      <c r="F54" s="68" t="s">
        <v>11</v>
      </c>
      <c r="G54" s="54" t="s">
        <v>135</v>
      </c>
    </row>
    <row r="55" spans="1:10" x14ac:dyDescent="0.3">
      <c r="A55" s="107"/>
      <c r="B55" s="2" t="s">
        <v>129</v>
      </c>
      <c r="C55" s="10" t="s">
        <v>130</v>
      </c>
      <c r="D55" s="2"/>
      <c r="E55" s="31"/>
      <c r="F55" s="68" t="s">
        <v>11</v>
      </c>
      <c r="G55" s="49" t="s">
        <v>131</v>
      </c>
    </row>
    <row r="56" spans="1:10" x14ac:dyDescent="0.3">
      <c r="A56" s="107"/>
      <c r="B56" s="2" t="s">
        <v>129</v>
      </c>
      <c r="C56" s="29" t="s">
        <v>132</v>
      </c>
      <c r="D56" s="2"/>
      <c r="E56" s="2"/>
      <c r="F56" s="68" t="s">
        <v>11</v>
      </c>
      <c r="G56" s="49" t="s">
        <v>133</v>
      </c>
    </row>
    <row r="57" spans="1:10" ht="15" thickBot="1" x14ac:dyDescent="0.35">
      <c r="A57" s="107"/>
      <c r="B57" s="2" t="s">
        <v>129</v>
      </c>
      <c r="C57" s="29" t="s">
        <v>341</v>
      </c>
      <c r="D57" s="2"/>
      <c r="E57" s="21"/>
      <c r="F57" s="21"/>
      <c r="G57" s="49" t="s">
        <v>340</v>
      </c>
      <c r="J57" s="28" t="e">
        <f>#REF! &amp; "; " &amp; G54</f>
        <v>#REF!</v>
      </c>
    </row>
    <row r="58" spans="1:10" x14ac:dyDescent="0.3">
      <c r="A58" s="103" t="s">
        <v>136</v>
      </c>
      <c r="B58" s="46" t="s">
        <v>137</v>
      </c>
      <c r="C58" s="46" t="s">
        <v>138</v>
      </c>
      <c r="D58" s="5"/>
      <c r="E58" s="34"/>
      <c r="F58" s="31" t="s">
        <v>11</v>
      </c>
      <c r="G58" s="53" t="s">
        <v>139</v>
      </c>
      <c r="J58" s="28"/>
    </row>
    <row r="59" spans="1:10" x14ac:dyDescent="0.3">
      <c r="A59" s="104"/>
      <c r="B59" s="9" t="s">
        <v>137</v>
      </c>
      <c r="C59" s="70" t="s">
        <v>140</v>
      </c>
      <c r="D59" s="33"/>
      <c r="E59" s="34"/>
      <c r="F59" s="31" t="s">
        <v>11</v>
      </c>
      <c r="G59" s="71" t="s">
        <v>141</v>
      </c>
      <c r="J59" s="28"/>
    </row>
    <row r="60" spans="1:10" x14ac:dyDescent="0.3">
      <c r="A60" s="105"/>
      <c r="B60" s="9" t="s">
        <v>142</v>
      </c>
      <c r="C60" s="41" t="s">
        <v>143</v>
      </c>
      <c r="D60" s="4" t="s">
        <v>11</v>
      </c>
      <c r="E60" s="31"/>
      <c r="F60" s="4"/>
      <c r="G60" s="71" t="s">
        <v>144</v>
      </c>
      <c r="J60" s="28" t="str">
        <f>J58 &amp; "; " &amp; G60</f>
        <v>; kotchenruther.robert@epa.gov</v>
      </c>
    </row>
    <row r="61" spans="1:10" x14ac:dyDescent="0.3">
      <c r="A61" s="105"/>
      <c r="B61" s="9" t="s">
        <v>142</v>
      </c>
      <c r="C61" s="41" t="s">
        <v>337</v>
      </c>
      <c r="D61" s="4"/>
      <c r="E61" s="31"/>
      <c r="F61" s="4"/>
      <c r="G61" s="71" t="s">
        <v>343</v>
      </c>
      <c r="J61" s="28"/>
    </row>
    <row r="62" spans="1:10" x14ac:dyDescent="0.3">
      <c r="A62" s="105"/>
      <c r="B62" s="9" t="s">
        <v>142</v>
      </c>
      <c r="C62" s="40" t="s">
        <v>344</v>
      </c>
      <c r="D62" s="2"/>
      <c r="E62" s="31"/>
      <c r="F62" s="31"/>
      <c r="G62" s="71" t="s">
        <v>342</v>
      </c>
      <c r="J62" s="28" t="e">
        <f>J60 &amp; "; " &amp;#REF!</f>
        <v>#REF!</v>
      </c>
    </row>
    <row r="63" spans="1:10" x14ac:dyDescent="0.3">
      <c r="A63" s="92"/>
      <c r="B63" s="2" t="s">
        <v>145</v>
      </c>
      <c r="C63" s="41" t="s">
        <v>146</v>
      </c>
      <c r="D63" s="4"/>
      <c r="E63" s="31"/>
      <c r="F63" s="4" t="s">
        <v>11</v>
      </c>
      <c r="G63" s="49" t="s">
        <v>147</v>
      </c>
      <c r="I63" s="30"/>
      <c r="J63" s="23"/>
    </row>
    <row r="64" spans="1:10" ht="15" thickBot="1" x14ac:dyDescent="0.35">
      <c r="A64" s="93"/>
      <c r="B64" s="59" t="s">
        <v>145</v>
      </c>
      <c r="C64" s="60" t="s">
        <v>148</v>
      </c>
      <c r="D64" s="21"/>
      <c r="E64" s="58"/>
      <c r="F64" s="47" t="s">
        <v>11</v>
      </c>
      <c r="G64" s="54" t="s">
        <v>149</v>
      </c>
      <c r="I64" s="30"/>
      <c r="J64" s="23"/>
    </row>
    <row r="65" spans="1:10" ht="15" thickBot="1" x14ac:dyDescent="0.35">
      <c r="A65" s="90" t="s">
        <v>150</v>
      </c>
      <c r="B65" s="77" t="s">
        <v>151</v>
      </c>
      <c r="C65" s="78" t="s">
        <v>152</v>
      </c>
      <c r="D65" s="81"/>
      <c r="E65" s="80"/>
      <c r="F65" s="79" t="s">
        <v>11</v>
      </c>
      <c r="G65" s="82" t="s">
        <v>153</v>
      </c>
      <c r="I65" s="30"/>
      <c r="J65" s="23"/>
    </row>
    <row r="66" spans="1:10" ht="15" thickBot="1" x14ac:dyDescent="0.35">
      <c r="A66" s="91"/>
      <c r="B66" s="77" t="s">
        <v>334</v>
      </c>
      <c r="C66" s="60" t="s">
        <v>335</v>
      </c>
      <c r="D66" s="21"/>
      <c r="E66" s="58"/>
      <c r="F66" s="60"/>
      <c r="G66" s="77" t="s">
        <v>336</v>
      </c>
      <c r="I66" s="30"/>
      <c r="J66" s="23"/>
    </row>
    <row r="67" spans="1:10" x14ac:dyDescent="0.3">
      <c r="A67" s="91"/>
      <c r="B67" s="55"/>
      <c r="C67" s="55"/>
      <c r="D67" s="56"/>
      <c r="E67" s="56"/>
      <c r="F67" s="56"/>
      <c r="G67" s="57"/>
      <c r="I67" s="30"/>
      <c r="J67" s="23"/>
    </row>
    <row r="68" spans="1:10" ht="110.25" customHeight="1" x14ac:dyDescent="0.3">
      <c r="A68" s="91"/>
      <c r="B68" s="55"/>
      <c r="C68" s="55"/>
      <c r="D68" s="56"/>
      <c r="E68" s="56"/>
      <c r="F68" s="56"/>
      <c r="G68" s="57"/>
      <c r="I68" s="30"/>
      <c r="J68" s="23"/>
    </row>
    <row r="71" spans="1:10" x14ac:dyDescent="0.3">
      <c r="A71" s="66" t="s">
        <v>154</v>
      </c>
    </row>
  </sheetData>
  <mergeCells count="7">
    <mergeCell ref="A65:A68"/>
    <mergeCell ref="A63:A64"/>
    <mergeCell ref="A2:A38"/>
    <mergeCell ref="A39:A47"/>
    <mergeCell ref="A48:A51"/>
    <mergeCell ref="A58:A62"/>
    <mergeCell ref="A52:A57"/>
  </mergeCells>
  <hyperlinks>
    <hyperlink ref="G33" r:id="rId1" xr:uid="{00000000-0004-0000-0000-000000000000}"/>
    <hyperlink ref="G34" r:id="rId2" xr:uid="{00000000-0004-0000-0000-000001000000}"/>
    <hyperlink ref="G35" r:id="rId3" xr:uid="{00000000-0004-0000-0000-000002000000}"/>
    <hyperlink ref="G36" r:id="rId4" xr:uid="{00000000-0004-0000-0000-000003000000}"/>
    <hyperlink ref="G60" r:id="rId5" xr:uid="{00000000-0004-0000-0000-000004000000}"/>
    <hyperlink ref="G13" r:id="rId6" xr:uid="{00000000-0004-0000-0000-000005000000}"/>
    <hyperlink ref="G52" r:id="rId7" xr:uid="{00000000-0004-0000-0000-000006000000}"/>
    <hyperlink ref="G3" r:id="rId8" xr:uid="{00000000-0004-0000-0000-000007000000}"/>
    <hyperlink ref="G17" r:id="rId9" xr:uid="{00000000-0004-0000-0000-000008000000}"/>
    <hyperlink ref="G24" r:id="rId10" xr:uid="{00000000-0004-0000-0000-000009000000}"/>
    <hyperlink ref="G28" r:id="rId11" xr:uid="{00000000-0004-0000-0000-00000A000000}"/>
    <hyperlink ref="G29" r:id="rId12" xr:uid="{00000000-0004-0000-0000-00000B000000}"/>
    <hyperlink ref="G25" r:id="rId13" xr:uid="{00000000-0004-0000-0000-00000C000000}"/>
    <hyperlink ref="G40" r:id="rId14" xr:uid="{00000000-0004-0000-0000-00000D000000}"/>
    <hyperlink ref="G14" r:id="rId15" xr:uid="{00000000-0004-0000-0000-00000E000000}"/>
    <hyperlink ref="G18" r:id="rId16" xr:uid="{00000000-0004-0000-0000-00000F000000}"/>
    <hyperlink ref="G19" r:id="rId17" xr:uid="{00000000-0004-0000-0000-000010000000}"/>
    <hyperlink ref="G21" r:id="rId18" xr:uid="{00000000-0004-0000-0000-000011000000}"/>
    <hyperlink ref="G23" r:id="rId19" xr:uid="{00000000-0004-0000-0000-000012000000}"/>
    <hyperlink ref="G20" r:id="rId20" xr:uid="{00000000-0004-0000-0000-000013000000}"/>
    <hyperlink ref="G22" r:id="rId21" xr:uid="{00000000-0004-0000-0000-000014000000}"/>
    <hyperlink ref="G9" r:id="rId22" xr:uid="{00000000-0004-0000-0000-000015000000}"/>
    <hyperlink ref="G10" r:id="rId23" xr:uid="{00000000-0004-0000-0000-000016000000}"/>
    <hyperlink ref="G12" r:id="rId24" xr:uid="{00000000-0004-0000-0000-000017000000}"/>
    <hyperlink ref="G7" r:id="rId25" xr:uid="{00000000-0004-0000-0000-000018000000}"/>
    <hyperlink ref="G8" r:id="rId26" xr:uid="{00000000-0004-0000-0000-000019000000}"/>
    <hyperlink ref="G32" r:id="rId27" xr:uid="{00000000-0004-0000-0000-00001A000000}"/>
    <hyperlink ref="G11" r:id="rId28" xr:uid="{00000000-0004-0000-0000-00001B000000}"/>
    <hyperlink ref="G37" r:id="rId29" xr:uid="{00000000-0004-0000-0000-00001C000000}"/>
    <hyperlink ref="G38" r:id="rId30" xr:uid="{00000000-0004-0000-0000-00001D000000}"/>
    <hyperlink ref="G2" r:id="rId31" xr:uid="{00000000-0004-0000-0000-00001E000000}"/>
    <hyperlink ref="G53" r:id="rId32" xr:uid="{00000000-0004-0000-0000-000021000000}"/>
    <hyperlink ref="G55" r:id="rId33" xr:uid="{00000000-0004-0000-0000-000022000000}"/>
    <hyperlink ref="G58" r:id="rId34" xr:uid="{00000000-0004-0000-0000-000023000000}"/>
    <hyperlink ref="G59" r:id="rId35" xr:uid="{00000000-0004-0000-0000-000024000000}"/>
    <hyperlink ref="G39" r:id="rId36" xr:uid="{00000000-0004-0000-0000-000025000000}"/>
    <hyperlink ref="G42" r:id="rId37" xr:uid="{00000000-0004-0000-0000-000026000000}"/>
    <hyperlink ref="G43" r:id="rId38" xr:uid="{00000000-0004-0000-0000-000027000000}"/>
    <hyperlink ref="G44" r:id="rId39" xr:uid="{00000000-0004-0000-0000-000028000000}"/>
    <hyperlink ref="G45" r:id="rId40" xr:uid="{00000000-0004-0000-0000-000029000000}"/>
    <hyperlink ref="G46" r:id="rId41" xr:uid="{00000000-0004-0000-0000-00002A000000}"/>
    <hyperlink ref="G48" r:id="rId42" xr:uid="{00000000-0004-0000-0000-00002B000000}"/>
    <hyperlink ref="G51" r:id="rId43" xr:uid="{00000000-0004-0000-0000-00002D000000}"/>
    <hyperlink ref="G54" r:id="rId44" xr:uid="{00000000-0004-0000-0000-00002E000000}"/>
    <hyperlink ref="G63" r:id="rId45" xr:uid="{00000000-0004-0000-0000-000030000000}"/>
    <hyperlink ref="G64" r:id="rId46" xr:uid="{00000000-0004-0000-0000-000031000000}"/>
    <hyperlink ref="G56" r:id="rId47" xr:uid="{4477364E-8B04-4382-A7B6-6C4E1A08791C}"/>
    <hyperlink ref="G49" r:id="rId48" xr:uid="{7BD68A9E-FFCF-4816-A7BD-ABD4208F04DE}"/>
    <hyperlink ref="G57" r:id="rId49" xr:uid="{652D8855-33F9-4CEA-B3B4-48143346753B}"/>
    <hyperlink ref="G62" r:id="rId50" xr:uid="{39E0C71E-9123-4A74-8A5D-35009E2CD2DE}"/>
    <hyperlink ref="G61" r:id="rId51" display="mailto:ruddick.randall@epa.gov" xr:uid="{C1138EBF-1128-4BCF-B23F-4F3EC2134BF7}"/>
    <hyperlink ref="G50" r:id="rId52" xr:uid="{BDCCE7CC-E101-45A9-9A60-D02800FE51EE}"/>
    <hyperlink ref="G41" r:id="rId53" xr:uid="{DE6EF6E6-C1E6-404F-A755-79C19ED0AC9F}"/>
    <hyperlink ref="G15" r:id="rId54" xr:uid="{13CC6B77-67C4-4CE5-91C3-27004A64C8D3}"/>
    <hyperlink ref="G30" r:id="rId55" xr:uid="{4A73975D-1580-46C9-8A39-FF4A0FEA637D}"/>
    <hyperlink ref="G26" r:id="rId56" xr:uid="{28905C22-3827-4BA0-BFCD-0BC283AC8EDF}"/>
    <hyperlink ref="G31" r:id="rId57" xr:uid="{2F1901B1-0A8D-491B-88D7-4F953FF33C8C}"/>
  </hyperlinks>
  <pageMargins left="0.7" right="0.7" top="0.75" bottom="0.75" header="0.3" footer="0.3"/>
  <pageSetup orientation="portrait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22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18" t="s">
        <v>171</v>
      </c>
      <c r="B2" s="18" t="s">
        <v>81</v>
      </c>
      <c r="C2" s="3" t="s">
        <v>82</v>
      </c>
      <c r="D2" s="4" t="s">
        <v>11</v>
      </c>
    </row>
    <row r="3" spans="1:4" x14ac:dyDescent="0.3">
      <c r="A3" s="2" t="s">
        <v>74</v>
      </c>
      <c r="B3" s="2" t="s">
        <v>172</v>
      </c>
      <c r="C3" s="3" t="s">
        <v>84</v>
      </c>
      <c r="D3" s="4" t="s">
        <v>11</v>
      </c>
    </row>
    <row r="4" spans="1:4" x14ac:dyDescent="0.3">
      <c r="A4" s="2" t="s">
        <v>74</v>
      </c>
      <c r="B4" s="2" t="s">
        <v>173</v>
      </c>
      <c r="C4" s="3" t="s">
        <v>174</v>
      </c>
      <c r="D4" s="2"/>
    </row>
    <row r="5" spans="1:4" x14ac:dyDescent="0.3">
      <c r="A5" s="2" t="s">
        <v>74</v>
      </c>
      <c r="B5" s="2" t="s">
        <v>175</v>
      </c>
      <c r="C5" s="3" t="s">
        <v>176</v>
      </c>
      <c r="D5" s="2"/>
    </row>
    <row r="6" spans="1:4" x14ac:dyDescent="0.3">
      <c r="A6" s="2" t="s">
        <v>74</v>
      </c>
      <c r="B6" s="2" t="s">
        <v>177</v>
      </c>
      <c r="C6" s="3" t="s">
        <v>178</v>
      </c>
      <c r="D6" s="2"/>
    </row>
    <row r="7" spans="1:4" x14ac:dyDescent="0.3">
      <c r="A7" s="2" t="s">
        <v>74</v>
      </c>
      <c r="B7" s="2" t="s">
        <v>179</v>
      </c>
      <c r="C7" s="3" t="s">
        <v>180</v>
      </c>
      <c r="D7" s="2"/>
    </row>
    <row r="8" spans="1:4" x14ac:dyDescent="0.3">
      <c r="A8" s="2" t="s">
        <v>74</v>
      </c>
      <c r="B8" s="2" t="s">
        <v>181</v>
      </c>
      <c r="C8" s="3" t="s">
        <v>182</v>
      </c>
      <c r="D8" s="2"/>
    </row>
    <row r="9" spans="1:4" x14ac:dyDescent="0.3">
      <c r="A9" s="2" t="s">
        <v>74</v>
      </c>
      <c r="B9" s="2" t="s">
        <v>183</v>
      </c>
      <c r="C9" s="3" t="s">
        <v>184</v>
      </c>
      <c r="D9" s="2"/>
    </row>
    <row r="20" spans="1:4" x14ac:dyDescent="0.3">
      <c r="A20" s="1" t="s">
        <v>155</v>
      </c>
      <c r="B20" s="1" t="s">
        <v>2</v>
      </c>
      <c r="C20" s="1" t="s">
        <v>6</v>
      </c>
      <c r="D20" s="1" t="s">
        <v>156</v>
      </c>
    </row>
    <row r="21" spans="1:4" x14ac:dyDescent="0.3">
      <c r="A21" s="2" t="s">
        <v>185</v>
      </c>
      <c r="B21" s="2" t="s">
        <v>186</v>
      </c>
      <c r="C21" s="3" t="s">
        <v>187</v>
      </c>
      <c r="D21" s="4" t="s">
        <v>11</v>
      </c>
    </row>
    <row r="22" spans="1:4" x14ac:dyDescent="0.3">
      <c r="A22" s="2" t="s">
        <v>185</v>
      </c>
      <c r="B22" s="2" t="s">
        <v>188</v>
      </c>
      <c r="C22" s="3" t="s">
        <v>189</v>
      </c>
      <c r="D22" s="2"/>
    </row>
  </sheetData>
  <hyperlinks>
    <hyperlink ref="C21" r:id="rId1" display="mailto:adaffern@cabq.gov" xr:uid="{00000000-0004-0000-0600-000000000000}"/>
    <hyperlink ref="C22" r:id="rId2" display="mailto:kjmiller@cabq.gov" xr:uid="{00000000-0004-0000-0600-000001000000}"/>
    <hyperlink ref="C2" r:id="rId3" display="mailto:mark.jones@state.nm.us" xr:uid="{00000000-0004-0000-0600-000002000000}"/>
    <hyperlink ref="C3" r:id="rId4" display="mailto:michael.baca1@state.nm.us" xr:uid="{00000000-0004-0000-0600-000003000000}"/>
    <hyperlink ref="C4" r:id="rId5" display="mailto:neal.butt@state.nm.us" xr:uid="{00000000-0004-0000-0600-000004000000}"/>
    <hyperlink ref="C5" r:id="rId6" display="mailto:brian.Schath@state.nm.us" xr:uid="{00000000-0004-0000-0600-000005000000}"/>
    <hyperlink ref="C6" r:id="rId7" display="mailto:roslyn.higgin@state.nm.us" xr:uid="{00000000-0004-0000-0600-000006000000}"/>
    <hyperlink ref="C7" r:id="rId8" display="mailto:angela.Raso@state.nm.us" xr:uid="{00000000-0004-0000-0600-000007000000}"/>
    <hyperlink ref="C8" r:id="rId9" display="mailto:roslyn.higgin@state.nm.us" xr:uid="{00000000-0004-0000-0600-000008000000}"/>
    <hyperlink ref="C9" r:id="rId10" display="mailto:andrew.knight@state.nm.us" xr:uid="{00000000-0004-0000-0600-000009000000}"/>
  </hyperlinks>
  <pageMargins left="0.7" right="0.7" top="0.75" bottom="0.75" header="0.3" footer="0.3"/>
  <pageSetup orientation="portrait"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2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20</v>
      </c>
      <c r="B2" s="2" t="s">
        <v>190</v>
      </c>
      <c r="C2" s="3" t="s">
        <v>191</v>
      </c>
      <c r="D2" s="4" t="s">
        <v>11</v>
      </c>
    </row>
    <row r="3" spans="1:4" x14ac:dyDescent="0.3">
      <c r="A3" s="2" t="s">
        <v>20</v>
      </c>
      <c r="B3" s="6" t="s">
        <v>192</v>
      </c>
      <c r="C3" s="3" t="s">
        <v>24</v>
      </c>
      <c r="D3" s="2"/>
    </row>
    <row r="20" spans="1:4" x14ac:dyDescent="0.3">
      <c r="A20" s="1" t="s">
        <v>155</v>
      </c>
      <c r="B20" s="1" t="s">
        <v>2</v>
      </c>
      <c r="C20" s="1" t="s">
        <v>6</v>
      </c>
      <c r="D20" s="1" t="s">
        <v>156</v>
      </c>
    </row>
    <row r="21" spans="1:4" x14ac:dyDescent="0.3">
      <c r="A21" s="2" t="s">
        <v>193</v>
      </c>
      <c r="B21" s="2" t="s">
        <v>194</v>
      </c>
      <c r="C21" s="8" t="s">
        <v>195</v>
      </c>
      <c r="D21" s="4" t="s">
        <v>11</v>
      </c>
    </row>
    <row r="22" spans="1:4" x14ac:dyDescent="0.3">
      <c r="A22" s="2" t="s">
        <v>193</v>
      </c>
      <c r="B22" s="2" t="s">
        <v>196</v>
      </c>
      <c r="C22" s="3" t="s">
        <v>197</v>
      </c>
      <c r="D22" s="4"/>
    </row>
    <row r="23" spans="1:4" x14ac:dyDescent="0.3">
      <c r="A23" s="2" t="s">
        <v>193</v>
      </c>
      <c r="B23" s="2" t="s">
        <v>198</v>
      </c>
      <c r="C23" s="3" t="s">
        <v>199</v>
      </c>
      <c r="D23" s="4"/>
    </row>
  </sheetData>
  <hyperlinks>
    <hyperlink ref="C21" r:id="rId1" display="mailto:Rupesh.Patel@pima.gov" xr:uid="{00000000-0004-0000-0700-000000000000}"/>
    <hyperlink ref="C2" r:id="rId2" xr:uid="{00000000-0004-0000-0700-000001000000}"/>
    <hyperlink ref="C3" r:id="rId3" xr:uid="{00000000-0004-0000-0700-000002000000}"/>
  </hyperlink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13</v>
      </c>
      <c r="B2" s="2" t="s">
        <v>200</v>
      </c>
      <c r="C2" s="3" t="s">
        <v>201</v>
      </c>
      <c r="D2" s="4" t="s">
        <v>11</v>
      </c>
    </row>
    <row r="3" spans="1:4" x14ac:dyDescent="0.3">
      <c r="A3" s="2" t="s">
        <v>13</v>
      </c>
      <c r="B3" s="2" t="s">
        <v>202</v>
      </c>
      <c r="C3" s="3" t="s">
        <v>203</v>
      </c>
      <c r="D3" s="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5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60</v>
      </c>
      <c r="B2" s="2" t="s">
        <v>204</v>
      </c>
      <c r="C2" s="3" t="s">
        <v>205</v>
      </c>
      <c r="D2" s="4" t="s">
        <v>11</v>
      </c>
    </row>
    <row r="3" spans="1:4" x14ac:dyDescent="0.3">
      <c r="A3" s="2" t="s">
        <v>60</v>
      </c>
      <c r="B3" s="2" t="s">
        <v>206</v>
      </c>
      <c r="C3" s="3" t="s">
        <v>207</v>
      </c>
      <c r="D3" s="2"/>
    </row>
    <row r="4" spans="1:4" x14ac:dyDescent="0.3">
      <c r="A4" s="2" t="s">
        <v>60</v>
      </c>
      <c r="B4" s="2" t="s">
        <v>208</v>
      </c>
      <c r="C4" s="3" t="s">
        <v>209</v>
      </c>
      <c r="D4" s="2"/>
    </row>
    <row r="5" spans="1:4" x14ac:dyDescent="0.3">
      <c r="A5" s="2" t="s">
        <v>60</v>
      </c>
      <c r="B5" s="2" t="s">
        <v>210</v>
      </c>
      <c r="C5" s="3" t="s">
        <v>211</v>
      </c>
      <c r="D5" s="2"/>
    </row>
  </sheetData>
  <hyperlinks>
    <hyperlink ref="C2" r:id="rId1" display="mailto:Pascale.Warren@deq.idaho.gov" xr:uid="{00000000-0004-0000-0900-000000000000}"/>
    <hyperlink ref="C3" r:id="rId2" display="mailto:Aislinn.johns@deq.idaho.gov" xr:uid="{00000000-0004-0000-0900-000001000000}"/>
    <hyperlink ref="C4" r:id="rId3" display="mailto:Carl.Brown@deq.idaho.gov" xr:uid="{00000000-0004-0000-0900-000002000000}"/>
    <hyperlink ref="C5" r:id="rId4" display="mailto:Mary.Anderson@deq.idaho.gov" xr:uid="{00000000-0004-0000-0900-000003000000}"/>
  </hyperlinks>
  <pageMargins left="0.7" right="0.7" top="0.75" bottom="0.75" header="0.3" footer="0.3"/>
  <pageSetup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6"/>
  <sheetViews>
    <sheetView workbookViewId="0">
      <selection activeCell="C29" sqref="C29"/>
    </sheetView>
  </sheetViews>
  <sheetFormatPr defaultRowHeight="14.4" x14ac:dyDescent="0.3"/>
  <cols>
    <col min="1" max="2" width="28.6640625" style="23" customWidth="1"/>
    <col min="3" max="3" width="28.6640625" customWidth="1"/>
    <col min="4" max="5" width="39.6640625" style="23" bestFit="1" customWidth="1"/>
  </cols>
  <sheetData>
    <row r="1" spans="1:5" x14ac:dyDescent="0.3">
      <c r="A1" s="22" t="s">
        <v>155</v>
      </c>
      <c r="B1" s="22" t="s">
        <v>2</v>
      </c>
      <c r="C1" s="1" t="s">
        <v>6</v>
      </c>
      <c r="D1" s="22" t="s">
        <v>156</v>
      </c>
    </row>
    <row r="2" spans="1:5" x14ac:dyDescent="0.3">
      <c r="A2" s="24" t="s">
        <v>86</v>
      </c>
      <c r="B2" s="24" t="s">
        <v>212</v>
      </c>
      <c r="C2" s="3" t="s">
        <v>213</v>
      </c>
      <c r="D2" s="25" t="s">
        <v>11</v>
      </c>
      <c r="E2" s="26" t="s">
        <v>214</v>
      </c>
    </row>
    <row r="3" spans="1:5" x14ac:dyDescent="0.3">
      <c r="A3" s="24" t="s">
        <v>86</v>
      </c>
      <c r="B3" s="24" t="s">
        <v>89</v>
      </c>
      <c r="C3" s="3" t="s">
        <v>215</v>
      </c>
      <c r="D3" s="25"/>
      <c r="E3" s="26" t="s">
        <v>216</v>
      </c>
    </row>
    <row r="4" spans="1:5" x14ac:dyDescent="0.3">
      <c r="A4" s="24" t="s">
        <v>86</v>
      </c>
      <c r="B4" s="24" t="s">
        <v>217</v>
      </c>
      <c r="C4" s="3" t="s">
        <v>218</v>
      </c>
      <c r="D4" s="25"/>
      <c r="E4" s="26" t="s">
        <v>219</v>
      </c>
    </row>
    <row r="5" spans="1:5" x14ac:dyDescent="0.3">
      <c r="A5" s="24" t="s">
        <v>86</v>
      </c>
      <c r="B5" s="24" t="s">
        <v>220</v>
      </c>
      <c r="C5" s="3" t="s">
        <v>221</v>
      </c>
      <c r="D5" s="25"/>
      <c r="E5" s="26" t="s">
        <v>222</v>
      </c>
    </row>
    <row r="6" spans="1:5" x14ac:dyDescent="0.3">
      <c r="A6" s="24" t="s">
        <v>86</v>
      </c>
      <c r="B6" s="24" t="s">
        <v>223</v>
      </c>
      <c r="C6" s="3" t="s">
        <v>224</v>
      </c>
      <c r="D6" s="24"/>
      <c r="E6" s="26" t="s">
        <v>225</v>
      </c>
    </row>
  </sheetData>
  <hyperlinks>
    <hyperlink ref="C2" r:id="rId1" display="mailto:Philip.gent@ecy.wa.gov" xr:uid="{00000000-0004-0000-0A00-000000000000}"/>
    <hyperlink ref="C3" r:id="rId2" display="mailto:Martha.hankins@ecy.wa.gov" xr:uid="{00000000-0004-0000-0A00-000001000000}"/>
    <hyperlink ref="C4" r:id="rId3" display="mailto:Christopher.hanlon-meyer@ecy.wa.gov" xr:uid="{00000000-0004-0000-0A00-000002000000}"/>
    <hyperlink ref="C5" r:id="rId4" display="mailto:Cooper.garbe@ecy.wa.gov" xr:uid="{00000000-0004-0000-0A00-000003000000}"/>
    <hyperlink ref="C6" r:id="rId5" display="mailto:Jason.alberich@ecy.wa.gov" xr:uid="{00000000-0004-0000-0A00-000004000000}"/>
  </hyperlinks>
  <pageMargins left="0.7" right="0.7" top="0.75" bottom="0.75" header="0.3" footer="0.3"/>
  <pageSetup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2.109375" bestFit="1" customWidth="1"/>
    <col min="4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226</v>
      </c>
      <c r="B2" s="2" t="s">
        <v>227</v>
      </c>
      <c r="C2" s="3" t="s">
        <v>228</v>
      </c>
      <c r="D2" s="4" t="s">
        <v>11</v>
      </c>
    </row>
    <row r="3" spans="1:4" x14ac:dyDescent="0.3">
      <c r="A3" s="18" t="s">
        <v>226</v>
      </c>
      <c r="B3" s="18" t="s">
        <v>229</v>
      </c>
      <c r="C3" s="3" t="s">
        <v>230</v>
      </c>
      <c r="D3" s="19" t="s">
        <v>11</v>
      </c>
    </row>
  </sheetData>
  <hyperlinks>
    <hyperlink ref="C2" r:id="rId1" xr:uid="{00000000-0004-0000-0B00-000000000000}"/>
    <hyperlink ref="C3" r:id="rId2" display="mailto:Karen.Williams@deq.orgeon.gov" xr:uid="{00000000-0004-0000-0B00-000001000000}"/>
  </hyperlink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16</v>
      </c>
      <c r="B2" s="2" t="s">
        <v>231</v>
      </c>
      <c r="C2" s="3" t="s">
        <v>232</v>
      </c>
      <c r="D2" s="2" t="s">
        <v>233</v>
      </c>
    </row>
    <row r="3" spans="1:4" x14ac:dyDescent="0.3">
      <c r="A3" s="2" t="s">
        <v>16</v>
      </c>
      <c r="B3" s="2" t="s">
        <v>234</v>
      </c>
      <c r="C3" s="3" t="s">
        <v>235</v>
      </c>
      <c r="D3" s="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34</v>
      </c>
      <c r="B2" s="2" t="s">
        <v>37</v>
      </c>
      <c r="C2" s="3" t="s">
        <v>236</v>
      </c>
      <c r="D2" s="4" t="s">
        <v>11</v>
      </c>
    </row>
    <row r="3" spans="1:4" x14ac:dyDescent="0.3">
      <c r="A3" s="2" t="s">
        <v>34</v>
      </c>
      <c r="B3" s="2" t="s">
        <v>237</v>
      </c>
      <c r="C3" s="3" t="s">
        <v>238</v>
      </c>
      <c r="D3" s="4"/>
    </row>
  </sheetData>
  <hyperlinks>
    <hyperlink ref="C2" r:id="rId1" display="mailto:Rebekka.Fine@arb.ca.gov" xr:uid="{00000000-0004-0000-0D00-000000000000}"/>
    <hyperlink ref="C3" r:id="rId2" display="mailto:Alicia.Adams@arb.ca.gov" xr:uid="{00000000-0004-0000-0D00-000001000000}"/>
  </hyperlinks>
  <pageMargins left="0.7" right="0.7" top="0.75" bottom="0.75" header="0.3" footer="0.3"/>
  <pageSetup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18" t="s">
        <v>71</v>
      </c>
      <c r="B2" s="18" t="s">
        <v>72</v>
      </c>
      <c r="C2" s="3" t="s">
        <v>239</v>
      </c>
      <c r="D2" s="19" t="s">
        <v>11</v>
      </c>
    </row>
    <row r="3" spans="1:4" x14ac:dyDescent="0.3">
      <c r="A3" s="2"/>
      <c r="B3" s="2"/>
      <c r="C3" s="3"/>
      <c r="D3" s="2"/>
    </row>
  </sheetData>
  <hyperlinks>
    <hyperlink ref="C2" r:id="rId1" display="mailto:Paul.goodfellow@alaska.gov" xr:uid="{00000000-0004-0000-0E00-000000000000}"/>
  </hyperlinks>
  <pageMargins left="0.7" right="0.7" top="0.75" bottom="0.75" header="0.3" footer="0.3"/>
  <pageSetup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5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65</v>
      </c>
      <c r="B2" s="2" t="s">
        <v>240</v>
      </c>
      <c r="C2" s="3" t="s">
        <v>241</v>
      </c>
      <c r="D2" s="4" t="s">
        <v>233</v>
      </c>
    </row>
    <row r="3" spans="1:4" x14ac:dyDescent="0.3">
      <c r="A3" s="2" t="s">
        <v>65</v>
      </c>
      <c r="B3" s="2" t="s">
        <v>242</v>
      </c>
      <c r="C3" s="3" t="s">
        <v>243</v>
      </c>
      <c r="D3" s="2"/>
    </row>
    <row r="4" spans="1:4" x14ac:dyDescent="0.3">
      <c r="A4" s="2" t="s">
        <v>65</v>
      </c>
      <c r="B4" s="2" t="s">
        <v>244</v>
      </c>
      <c r="C4" s="3" t="s">
        <v>245</v>
      </c>
      <c r="D4" s="2"/>
    </row>
    <row r="5" spans="1:4" x14ac:dyDescent="0.3">
      <c r="A5" s="2" t="s">
        <v>65</v>
      </c>
      <c r="B5" s="2" t="s">
        <v>246</v>
      </c>
      <c r="C5" s="3" t="s">
        <v>247</v>
      </c>
      <c r="D5" s="2"/>
    </row>
  </sheetData>
  <hyperlinks>
    <hyperlink ref="C5" r:id="rId1" xr:uid="{00000000-0004-0000-0F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753C-7C47-437F-A027-1B1B32C6253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D18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1.33203125" bestFit="1" customWidth="1"/>
    <col min="4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6" t="s">
        <v>126</v>
      </c>
      <c r="B2" s="6" t="s">
        <v>134</v>
      </c>
      <c r="C2" s="3" t="s">
        <v>135</v>
      </c>
      <c r="D2" s="4"/>
    </row>
    <row r="3" spans="1:4" x14ac:dyDescent="0.3">
      <c r="A3" s="6" t="s">
        <v>248</v>
      </c>
      <c r="B3" s="10" t="s">
        <v>249</v>
      </c>
      <c r="C3" s="3" t="s">
        <v>250</v>
      </c>
      <c r="D3" s="2"/>
    </row>
    <row r="4" spans="1:4" x14ac:dyDescent="0.3">
      <c r="A4" s="6" t="s">
        <v>251</v>
      </c>
      <c r="B4" s="10" t="s">
        <v>252</v>
      </c>
      <c r="C4" s="8" t="s">
        <v>253</v>
      </c>
      <c r="D4" s="6"/>
    </row>
    <row r="5" spans="1:4" x14ac:dyDescent="0.3">
      <c r="A5" s="6"/>
      <c r="B5" s="6" t="s">
        <v>254</v>
      </c>
      <c r="C5" s="8" t="s">
        <v>255</v>
      </c>
      <c r="D5" s="6"/>
    </row>
    <row r="6" spans="1:4" x14ac:dyDescent="0.3">
      <c r="A6" s="6"/>
      <c r="B6" s="6" t="s">
        <v>256</v>
      </c>
      <c r="C6" s="8" t="s">
        <v>257</v>
      </c>
      <c r="D6" s="6"/>
    </row>
    <row r="7" spans="1:4" x14ac:dyDescent="0.3">
      <c r="A7" s="6"/>
      <c r="B7" s="6" t="s">
        <v>258</v>
      </c>
      <c r="C7" s="8" t="s">
        <v>259</v>
      </c>
      <c r="D7" s="6"/>
    </row>
    <row r="8" spans="1:4" x14ac:dyDescent="0.3">
      <c r="A8" s="6"/>
      <c r="B8" s="6" t="s">
        <v>260</v>
      </c>
      <c r="C8" s="8" t="s">
        <v>261</v>
      </c>
      <c r="D8" s="6"/>
    </row>
    <row r="9" spans="1:4" x14ac:dyDescent="0.3">
      <c r="A9" s="6"/>
      <c r="B9" s="6" t="s">
        <v>262</v>
      </c>
      <c r="C9" s="8" t="s">
        <v>263</v>
      </c>
      <c r="D9" s="6"/>
    </row>
    <row r="10" spans="1:4" x14ac:dyDescent="0.3">
      <c r="A10" s="6"/>
      <c r="B10" s="6" t="s">
        <v>264</v>
      </c>
      <c r="C10" s="8" t="s">
        <v>265</v>
      </c>
      <c r="D10" s="6"/>
    </row>
    <row r="11" spans="1:4" x14ac:dyDescent="0.3">
      <c r="A11" s="6"/>
      <c r="B11" s="6" t="s">
        <v>266</v>
      </c>
      <c r="C11" s="8" t="s">
        <v>267</v>
      </c>
      <c r="D11" s="6"/>
    </row>
    <row r="12" spans="1:4" x14ac:dyDescent="0.3">
      <c r="A12" s="6"/>
      <c r="B12" s="6" t="s">
        <v>268</v>
      </c>
      <c r="C12" s="8" t="s">
        <v>269</v>
      </c>
      <c r="D12" s="6"/>
    </row>
    <row r="13" spans="1:4" x14ac:dyDescent="0.3">
      <c r="A13" s="6"/>
      <c r="B13" s="6" t="s">
        <v>270</v>
      </c>
      <c r="C13" s="8" t="s">
        <v>271</v>
      </c>
      <c r="D13" s="6"/>
    </row>
    <row r="14" spans="1:4" x14ac:dyDescent="0.3">
      <c r="A14" s="6"/>
      <c r="B14" s="6" t="s">
        <v>272</v>
      </c>
      <c r="C14" s="8" t="s">
        <v>273</v>
      </c>
      <c r="D14" s="6"/>
    </row>
    <row r="15" spans="1:4" x14ac:dyDescent="0.3">
      <c r="A15" s="6"/>
      <c r="B15" s="6" t="s">
        <v>274</v>
      </c>
      <c r="C15" s="8" t="s">
        <v>275</v>
      </c>
      <c r="D15" s="6"/>
    </row>
    <row r="16" spans="1:4" x14ac:dyDescent="0.3">
      <c r="A16" s="6"/>
      <c r="B16" s="6" t="s">
        <v>276</v>
      </c>
      <c r="C16" s="8" t="s">
        <v>277</v>
      </c>
      <c r="D16" s="6"/>
    </row>
    <row r="17" spans="1:4" x14ac:dyDescent="0.3">
      <c r="A17" s="6"/>
      <c r="B17" s="6" t="s">
        <v>278</v>
      </c>
      <c r="C17" s="8" t="s">
        <v>279</v>
      </c>
      <c r="D17" s="6"/>
    </row>
    <row r="18" spans="1:4" x14ac:dyDescent="0.3">
      <c r="A18" s="6"/>
      <c r="B18" s="6" t="s">
        <v>280</v>
      </c>
      <c r="C18" s="8" t="s">
        <v>281</v>
      </c>
      <c r="D18" s="6"/>
    </row>
  </sheetData>
  <hyperlinks>
    <hyperlink ref="C4" r:id="rId1" xr:uid="{00000000-0004-0000-1000-000000000000}"/>
    <hyperlink ref="C6" r:id="rId2" xr:uid="{00000000-0004-0000-1000-000001000000}"/>
    <hyperlink ref="C7" r:id="rId3" xr:uid="{00000000-0004-0000-1000-000002000000}"/>
    <hyperlink ref="C10" r:id="rId4" xr:uid="{00000000-0004-0000-1000-000003000000}"/>
    <hyperlink ref="C12" r:id="rId5" xr:uid="{00000000-0004-0000-1000-000004000000}"/>
    <hyperlink ref="C5" r:id="rId6" xr:uid="{00000000-0004-0000-1000-000005000000}"/>
    <hyperlink ref="C8" r:id="rId7" xr:uid="{00000000-0004-0000-1000-000006000000}"/>
    <hyperlink ref="C9" r:id="rId8" xr:uid="{00000000-0004-0000-1000-000007000000}"/>
    <hyperlink ref="C11" r:id="rId9" xr:uid="{00000000-0004-0000-1000-000008000000}"/>
    <hyperlink ref="C13" r:id="rId10" xr:uid="{00000000-0004-0000-1000-000009000000}"/>
    <hyperlink ref="C14" r:id="rId11" xr:uid="{00000000-0004-0000-1000-00000A000000}"/>
    <hyperlink ref="C15" r:id="rId12" xr:uid="{00000000-0004-0000-1000-00000B000000}"/>
    <hyperlink ref="C16" r:id="rId13" xr:uid="{00000000-0004-0000-1000-00000C000000}"/>
    <hyperlink ref="C17" r:id="rId14" xr:uid="{00000000-0004-0000-1000-00000D000000}"/>
    <hyperlink ref="C18" r:id="rId15" xr:uid="{00000000-0004-0000-1000-00000E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92</v>
      </c>
      <c r="B2" s="9" t="s">
        <v>282</v>
      </c>
      <c r="C2" s="3" t="s">
        <v>283</v>
      </c>
      <c r="D2" s="4"/>
    </row>
    <row r="3" spans="1:4" x14ac:dyDescent="0.3">
      <c r="A3" s="2" t="s">
        <v>92</v>
      </c>
      <c r="B3" s="9" t="s">
        <v>284</v>
      </c>
      <c r="C3" s="3" t="s">
        <v>285</v>
      </c>
      <c r="D3" s="2"/>
    </row>
    <row r="4" spans="1:4" x14ac:dyDescent="0.3">
      <c r="A4" s="2" t="s">
        <v>92</v>
      </c>
      <c r="B4" s="6" t="s">
        <v>286</v>
      </c>
      <c r="C4" s="8" t="s">
        <v>287</v>
      </c>
      <c r="D4" s="6"/>
    </row>
    <row r="5" spans="1:4" x14ac:dyDescent="0.3">
      <c r="A5" s="13" t="s">
        <v>288</v>
      </c>
      <c r="B5" s="12" t="s">
        <v>289</v>
      </c>
      <c r="C5" s="8" t="s">
        <v>290</v>
      </c>
      <c r="D5" s="6"/>
    </row>
    <row r="6" spans="1:4" x14ac:dyDescent="0.3">
      <c r="A6" s="13" t="s">
        <v>288</v>
      </c>
      <c r="B6" s="6" t="s">
        <v>291</v>
      </c>
      <c r="C6" s="8" t="s">
        <v>292</v>
      </c>
      <c r="D6" s="6"/>
    </row>
    <row r="7" spans="1:4" x14ac:dyDescent="0.3">
      <c r="A7" s="14" t="s">
        <v>112</v>
      </c>
      <c r="B7" s="14" t="s">
        <v>293</v>
      </c>
      <c r="C7" s="8" t="s">
        <v>294</v>
      </c>
      <c r="D7" s="6"/>
    </row>
  </sheetData>
  <hyperlinks>
    <hyperlink ref="C5" r:id="rId1" xr:uid="{00000000-0004-0000-1100-000000000000}"/>
    <hyperlink ref="C7" r:id="rId2" xr:uid="{00000000-0004-0000-1100-000001000000}"/>
    <hyperlink ref="C6" r:id="rId3" xr:uid="{00000000-0004-0000-1100-000002000000}"/>
    <hyperlink ref="C4" r:id="rId4" xr:uid="{00000000-0004-0000-1100-000003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5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1.6640625" customWidth="1"/>
    <col min="4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295</v>
      </c>
    </row>
    <row r="2" spans="1:4" x14ac:dyDescent="0.3">
      <c r="A2" s="2" t="s">
        <v>137</v>
      </c>
      <c r="B2" s="2" t="s">
        <v>296</v>
      </c>
      <c r="C2" s="3" t="s">
        <v>297</v>
      </c>
      <c r="D2" s="4" t="s">
        <v>298</v>
      </c>
    </row>
    <row r="3" spans="1:4" x14ac:dyDescent="0.3">
      <c r="A3" s="9" t="s">
        <v>142</v>
      </c>
      <c r="B3" s="6" t="s">
        <v>299</v>
      </c>
      <c r="C3" s="8" t="s">
        <v>300</v>
      </c>
      <c r="D3" s="11" t="s">
        <v>301</v>
      </c>
    </row>
    <row r="4" spans="1:4" x14ac:dyDescent="0.3">
      <c r="A4" s="9" t="s">
        <v>142</v>
      </c>
      <c r="B4" s="9" t="s">
        <v>302</v>
      </c>
      <c r="C4" s="8" t="s">
        <v>303</v>
      </c>
      <c r="D4" s="11" t="s">
        <v>301</v>
      </c>
    </row>
    <row r="5" spans="1:4" x14ac:dyDescent="0.3">
      <c r="A5" s="9" t="s">
        <v>142</v>
      </c>
      <c r="B5" s="9" t="s">
        <v>304</v>
      </c>
      <c r="C5" s="8" t="s">
        <v>305</v>
      </c>
      <c r="D5" s="11" t="s">
        <v>301</v>
      </c>
    </row>
    <row r="6" spans="1:4" x14ac:dyDescent="0.3">
      <c r="A6" s="9" t="s">
        <v>142</v>
      </c>
      <c r="B6" s="9" t="s">
        <v>306</v>
      </c>
      <c r="C6" s="7" t="s">
        <v>307</v>
      </c>
      <c r="D6" s="11" t="s">
        <v>301</v>
      </c>
    </row>
    <row r="7" spans="1:4" x14ac:dyDescent="0.3">
      <c r="A7" s="9" t="s">
        <v>308</v>
      </c>
      <c r="B7" s="9" t="s">
        <v>309</v>
      </c>
      <c r="C7" s="8" t="s">
        <v>310</v>
      </c>
      <c r="D7" s="11" t="s">
        <v>311</v>
      </c>
    </row>
    <row r="8" spans="1:4" x14ac:dyDescent="0.3">
      <c r="A8" s="9" t="s">
        <v>308</v>
      </c>
      <c r="B8" s="9" t="s">
        <v>312</v>
      </c>
      <c r="C8" s="7" t="s">
        <v>313</v>
      </c>
      <c r="D8" s="11" t="s">
        <v>311</v>
      </c>
    </row>
    <row r="9" spans="1:4" x14ac:dyDescent="0.3">
      <c r="A9" t="s">
        <v>314</v>
      </c>
      <c r="B9" s="9" t="s">
        <v>315</v>
      </c>
      <c r="C9" s="8" t="s">
        <v>316</v>
      </c>
      <c r="D9" s="11" t="s">
        <v>317</v>
      </c>
    </row>
    <row r="10" spans="1:4" x14ac:dyDescent="0.3">
      <c r="A10" s="9" t="s">
        <v>314</v>
      </c>
      <c r="B10" s="9" t="s">
        <v>318</v>
      </c>
      <c r="C10" s="7" t="s">
        <v>319</v>
      </c>
      <c r="D10" s="11" t="s">
        <v>317</v>
      </c>
    </row>
    <row r="11" spans="1:4" x14ac:dyDescent="0.3">
      <c r="A11" s="6" t="s">
        <v>314</v>
      </c>
      <c r="B11" s="6" t="s">
        <v>320</v>
      </c>
      <c r="C11" s="8" t="s">
        <v>321</v>
      </c>
      <c r="D11" s="11" t="s">
        <v>317</v>
      </c>
    </row>
    <row r="12" spans="1:4" x14ac:dyDescent="0.3">
      <c r="A12" s="9" t="s">
        <v>322</v>
      </c>
      <c r="B12" s="9" t="s">
        <v>323</v>
      </c>
      <c r="C12" s="8" t="s">
        <v>324</v>
      </c>
      <c r="D12" s="11" t="s">
        <v>325</v>
      </c>
    </row>
    <row r="13" spans="1:4" x14ac:dyDescent="0.3">
      <c r="A13" s="9" t="s">
        <v>322</v>
      </c>
      <c r="B13" s="9" t="s">
        <v>326</v>
      </c>
      <c r="C13" s="8" t="s">
        <v>327</v>
      </c>
      <c r="D13" s="11" t="s">
        <v>325</v>
      </c>
    </row>
    <row r="14" spans="1:4" x14ac:dyDescent="0.3">
      <c r="A14" s="9" t="s">
        <v>322</v>
      </c>
      <c r="B14" s="9" t="s">
        <v>328</v>
      </c>
      <c r="C14" s="8" t="s">
        <v>329</v>
      </c>
      <c r="D14" s="11" t="s">
        <v>325</v>
      </c>
    </row>
    <row r="15" spans="1:4" x14ac:dyDescent="0.3">
      <c r="A15" s="9" t="s">
        <v>322</v>
      </c>
      <c r="B15" s="9" t="s">
        <v>330</v>
      </c>
      <c r="C15" s="8" t="s">
        <v>331</v>
      </c>
      <c r="D15" s="11" t="s">
        <v>325</v>
      </c>
    </row>
  </sheetData>
  <hyperlinks>
    <hyperlink ref="C2" r:id="rId1" xr:uid="{00000000-0004-0000-1200-000000000000}"/>
    <hyperlink ref="C3" r:id="rId2" xr:uid="{00000000-0004-0000-1200-000001000000}"/>
    <hyperlink ref="C4" r:id="rId3" xr:uid="{00000000-0004-0000-1200-000002000000}"/>
    <hyperlink ref="C5" r:id="rId4" xr:uid="{00000000-0004-0000-1200-000003000000}"/>
    <hyperlink ref="C6" r:id="rId5" xr:uid="{00000000-0004-0000-1200-000004000000}"/>
    <hyperlink ref="C7" r:id="rId6" xr:uid="{00000000-0004-0000-1200-000005000000}"/>
    <hyperlink ref="C8" r:id="rId7" xr:uid="{00000000-0004-0000-1200-000006000000}"/>
    <hyperlink ref="C9" r:id="rId8" xr:uid="{00000000-0004-0000-1200-000007000000}"/>
    <hyperlink ref="C10" r:id="rId9" xr:uid="{00000000-0004-0000-1200-000008000000}"/>
    <hyperlink ref="C12" r:id="rId10" xr:uid="{00000000-0004-0000-1200-000009000000}"/>
    <hyperlink ref="C13" r:id="rId11" xr:uid="{00000000-0004-0000-1200-00000A000000}"/>
    <hyperlink ref="C14" r:id="rId12" xr:uid="{00000000-0004-0000-1200-00000B000000}"/>
    <hyperlink ref="C15" r:id="rId13" xr:uid="{00000000-0004-0000-1200-00000C000000}"/>
    <hyperlink ref="C11" r:id="rId14" xr:uid="{00000000-0004-0000-1200-00000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AF66-E856-4ADE-BE97-7ECA70136F7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FF9A8-ABB2-4908-A479-AA1A3A0878B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9</v>
      </c>
      <c r="B2" s="2" t="s">
        <v>10</v>
      </c>
      <c r="C2" s="3" t="s">
        <v>12</v>
      </c>
      <c r="D2" s="4" t="s">
        <v>11</v>
      </c>
    </row>
    <row r="3" spans="1:4" x14ac:dyDescent="0.3">
      <c r="A3" s="2" t="s">
        <v>9</v>
      </c>
      <c r="B3" s="2" t="s">
        <v>157</v>
      </c>
      <c r="C3" s="3" t="s">
        <v>158</v>
      </c>
      <c r="D3" s="2"/>
    </row>
  </sheetData>
  <hyperlinks>
    <hyperlink ref="C2" r:id="rId1" display="mailto:destroh@nd.gov" xr:uid="{00000000-0004-0000-0100-000000000000}"/>
    <hyperlink ref="C3" r:id="rId2" display="mailto:rThorton@nd.gov" xr:uid="{00000000-0004-0000-0100-000001000000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17</v>
      </c>
      <c r="B2" t="s">
        <v>159</v>
      </c>
      <c r="C2" s="3" t="s">
        <v>160</v>
      </c>
      <c r="D2" s="4" t="s">
        <v>11</v>
      </c>
    </row>
    <row r="3" spans="1:4" x14ac:dyDescent="0.3">
      <c r="A3" s="2" t="s">
        <v>17</v>
      </c>
      <c r="B3" s="2" t="s">
        <v>18</v>
      </c>
      <c r="C3" s="3" t="s">
        <v>161</v>
      </c>
      <c r="D3" s="2"/>
    </row>
  </sheetData>
  <hyperlinks>
    <hyperlink ref="C2" r:id="rId1" xr:uid="{00000000-0004-0000-0200-000000000000}"/>
    <hyperlink ref="C3" r:id="rId2" xr:uid="{00000000-0004-0000-0200-000001000000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15" t="s">
        <v>25</v>
      </c>
      <c r="B2" s="15" t="s">
        <v>162</v>
      </c>
      <c r="C2" s="16" t="s">
        <v>163</v>
      </c>
      <c r="D2" s="17" t="s">
        <v>11</v>
      </c>
    </row>
    <row r="3" spans="1:4" x14ac:dyDescent="0.3">
      <c r="A3" s="15" t="s">
        <v>25</v>
      </c>
      <c r="B3" s="15" t="s">
        <v>28</v>
      </c>
      <c r="C3" s="16" t="s">
        <v>29</v>
      </c>
      <c r="D3" s="15"/>
    </row>
  </sheetData>
  <hyperlinks>
    <hyperlink ref="C2" r:id="rId1" display="mailto:repayne@mt.gov" xr:uid="{00000000-0004-0000-0300-000000000000}"/>
    <hyperlink ref="C3" r:id="rId2" display="mailto:bmcguire@mt.gov" xr:uid="{00000000-0004-0000-0300-000001000000}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45</v>
      </c>
      <c r="B2" s="2" t="s">
        <v>49</v>
      </c>
      <c r="C2" s="3" t="s">
        <v>50</v>
      </c>
      <c r="D2" s="4" t="s">
        <v>11</v>
      </c>
    </row>
    <row r="3" spans="1:4" x14ac:dyDescent="0.3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21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155</v>
      </c>
      <c r="B1" s="1" t="s">
        <v>2</v>
      </c>
      <c r="C1" s="1" t="s">
        <v>6</v>
      </c>
      <c r="D1" s="1" t="s">
        <v>156</v>
      </c>
    </row>
    <row r="2" spans="1:4" x14ac:dyDescent="0.3">
      <c r="A2" s="2" t="s">
        <v>40</v>
      </c>
      <c r="B2" s="2" t="s">
        <v>164</v>
      </c>
      <c r="C2" s="3" t="s">
        <v>165</v>
      </c>
      <c r="D2" s="4" t="s">
        <v>11</v>
      </c>
    </row>
    <row r="3" spans="1:4" x14ac:dyDescent="0.3">
      <c r="A3" s="2" t="s">
        <v>40</v>
      </c>
      <c r="B3" s="2" t="s">
        <v>166</v>
      </c>
      <c r="C3" s="3" t="s">
        <v>167</v>
      </c>
      <c r="D3" s="2"/>
    </row>
    <row r="20" spans="1:4" x14ac:dyDescent="0.3">
      <c r="A20" s="1" t="s">
        <v>155</v>
      </c>
      <c r="B20" s="1" t="s">
        <v>2</v>
      </c>
      <c r="C20" s="1" t="s">
        <v>6</v>
      </c>
      <c r="D20" s="1" t="s">
        <v>156</v>
      </c>
    </row>
    <row r="21" spans="1:4" x14ac:dyDescent="0.3">
      <c r="A21" s="2" t="s">
        <v>168</v>
      </c>
      <c r="B21" s="2" t="s">
        <v>169</v>
      </c>
      <c r="C21" s="8" t="s">
        <v>170</v>
      </c>
      <c r="D21" s="4"/>
    </row>
  </sheetData>
  <hyperlinks>
    <hyperlink ref="C21" r:id="rId1" display="mailto:jferko@raqc.org" xr:uid="{00000000-0004-0000-05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FSWG member &amp; contact list</vt:lpstr>
      <vt:lpstr>EE Support Team</vt:lpstr>
      <vt:lpstr>Rx Wf Nexus</vt:lpstr>
      <vt:lpstr>Education Outreach Training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Stroh, David E.</dc:creator>
  <cp:keywords/>
  <dc:description/>
  <cp:lastModifiedBy>Rhonda Payne</cp:lastModifiedBy>
  <cp:revision/>
  <dcterms:created xsi:type="dcterms:W3CDTF">2021-11-09T21:22:15Z</dcterms:created>
  <dcterms:modified xsi:type="dcterms:W3CDTF">2022-09-13T22:35:42Z</dcterms:modified>
  <cp:category/>
  <cp:contentStatus/>
</cp:coreProperties>
</file>